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15" windowHeight="70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41" i="1"/>
  <c r="A141"/>
  <c r="L140"/>
  <c r="J140"/>
  <c r="I140"/>
  <c r="H140"/>
  <c r="G140"/>
  <c r="F140"/>
  <c r="B133"/>
  <c r="A133"/>
  <c r="L132"/>
  <c r="J132"/>
  <c r="I132"/>
  <c r="I141" s="1"/>
  <c r="H132"/>
  <c r="G132"/>
  <c r="F132"/>
  <c r="B127"/>
  <c r="A127"/>
  <c r="L126"/>
  <c r="J126"/>
  <c r="I126"/>
  <c r="H126"/>
  <c r="G126"/>
  <c r="F126"/>
  <c r="B120"/>
  <c r="A120"/>
  <c r="L119"/>
  <c r="J119"/>
  <c r="I119"/>
  <c r="I127" s="1"/>
  <c r="H119"/>
  <c r="G119"/>
  <c r="F119"/>
  <c r="B114"/>
  <c r="A114"/>
  <c r="L113"/>
  <c r="J113"/>
  <c r="I113"/>
  <c r="H113"/>
  <c r="G113"/>
  <c r="F113"/>
  <c r="B106"/>
  <c r="A106"/>
  <c r="L105"/>
  <c r="J105"/>
  <c r="I105"/>
  <c r="I114" s="1"/>
  <c r="H105"/>
  <c r="G105"/>
  <c r="F105"/>
  <c r="B99"/>
  <c r="A99"/>
  <c r="L98"/>
  <c r="J98"/>
  <c r="I98"/>
  <c r="H98"/>
  <c r="G98"/>
  <c r="F98"/>
  <c r="L91"/>
  <c r="J91"/>
  <c r="I91"/>
  <c r="H91"/>
  <c r="G91"/>
  <c r="F91"/>
  <c r="B85"/>
  <c r="A85"/>
  <c r="L84"/>
  <c r="J84"/>
  <c r="I84"/>
  <c r="H84"/>
  <c r="G84"/>
  <c r="F84"/>
  <c r="B77"/>
  <c r="A77"/>
  <c r="L76"/>
  <c r="J76"/>
  <c r="I76"/>
  <c r="H76"/>
  <c r="G76"/>
  <c r="F76"/>
  <c r="B71"/>
  <c r="A71"/>
  <c r="L70"/>
  <c r="J70"/>
  <c r="I70"/>
  <c r="H70"/>
  <c r="G70"/>
  <c r="F70"/>
  <c r="L63"/>
  <c r="J63"/>
  <c r="I63"/>
  <c r="H63"/>
  <c r="G63"/>
  <c r="F63"/>
  <c r="B58"/>
  <c r="A58"/>
  <c r="L57"/>
  <c r="J57"/>
  <c r="I57"/>
  <c r="H57"/>
  <c r="G57"/>
  <c r="F57"/>
  <c r="B51"/>
  <c r="A51"/>
  <c r="L50"/>
  <c r="J50"/>
  <c r="I50"/>
  <c r="H50"/>
  <c r="G50"/>
  <c r="F50"/>
  <c r="B45"/>
  <c r="A45"/>
  <c r="L44"/>
  <c r="J44"/>
  <c r="I44"/>
  <c r="H44"/>
  <c r="G44"/>
  <c r="F44"/>
  <c r="L37"/>
  <c r="J37"/>
  <c r="I37"/>
  <c r="H37"/>
  <c r="G37"/>
  <c r="F37"/>
  <c r="B32"/>
  <c r="A32"/>
  <c r="L31"/>
  <c r="J31"/>
  <c r="I31"/>
  <c r="H31"/>
  <c r="G31"/>
  <c r="F31"/>
  <c r="L24"/>
  <c r="J24"/>
  <c r="I24"/>
  <c r="H24"/>
  <c r="G24"/>
  <c r="F24"/>
  <c r="B19"/>
  <c r="A19"/>
  <c r="L18"/>
  <c r="J18"/>
  <c r="I18"/>
  <c r="H18"/>
  <c r="G18"/>
  <c r="F18"/>
  <c r="B11"/>
  <c r="A11"/>
  <c r="L10"/>
  <c r="J10"/>
  <c r="I10"/>
  <c r="H10"/>
  <c r="G10"/>
  <c r="F10"/>
  <c r="L45" l="1"/>
  <c r="G45"/>
  <c r="F45"/>
  <c r="I45"/>
  <c r="J45"/>
  <c r="I32"/>
  <c r="H32"/>
  <c r="G32"/>
  <c r="L32"/>
  <c r="F32"/>
  <c r="J32"/>
  <c r="F19"/>
  <c r="I19"/>
  <c r="H19"/>
  <c r="G19"/>
  <c r="J19"/>
  <c r="L19"/>
  <c r="G141"/>
  <c r="L141"/>
  <c r="H141"/>
  <c r="F141"/>
  <c r="J141"/>
  <c r="G127"/>
  <c r="L127"/>
  <c r="H127"/>
  <c r="J127"/>
  <c r="F127"/>
  <c r="L114"/>
  <c r="G114"/>
  <c r="J114"/>
  <c r="H114"/>
  <c r="F114"/>
  <c r="I99"/>
  <c r="H99"/>
  <c r="G99"/>
  <c r="F99"/>
  <c r="J99"/>
  <c r="H45"/>
  <c r="L99"/>
  <c r="I85"/>
  <c r="L85"/>
  <c r="G85"/>
  <c r="F85"/>
  <c r="H85"/>
  <c r="J85"/>
  <c r="I71"/>
  <c r="L71"/>
  <c r="H71"/>
  <c r="G71"/>
  <c r="J71"/>
  <c r="G58"/>
  <c r="I58"/>
  <c r="L58"/>
  <c r="H58"/>
  <c r="J58"/>
  <c r="F58"/>
  <c r="F71"/>
  <c r="L142" l="1"/>
  <c r="I142"/>
  <c r="H142"/>
  <c r="J142"/>
  <c r="G142"/>
  <c r="F142"/>
</calcChain>
</file>

<file path=xl/sharedStrings.xml><?xml version="1.0" encoding="utf-8"?>
<sst xmlns="http://schemas.openxmlformats.org/spreadsheetml/2006/main" count="290" uniqueCount="102">
  <si>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</si>
  <si>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</si>
  <si>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</si>
  <si>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</si>
  <si>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</si>
  <si>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</si>
  <si>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</si>
  <si>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</si>
  <si>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</si>
  <si>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</si>
  <si>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</si>
  <si>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</si>
  <si>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</si>
  <si>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</si>
  <si>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</si>
  <si>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</si>
  <si>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</si>
  <si>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</si>
  <si>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</si>
  <si>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</si>
  <si>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</si>
  <si>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</si>
  <si>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</si>
  <si>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</si>
  <si>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</si>
  <si>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</si>
  <si>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</si>
  <si>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</si>
  <si>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</si>
  <si>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</si>
  <si>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</si>
  <si>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</si>
  <si>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</si>
  <si>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</si>
  <si>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</si>
  <si>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</si>
  <si>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МБОУ СОШ №1 г. Покров</t>
  </si>
  <si>
    <t>директор школы</t>
  </si>
  <si>
    <t>Тимофеева Н.А</t>
  </si>
  <si>
    <t>Омлет</t>
  </si>
  <si>
    <t>Кофейный  напиток с молоком</t>
  </si>
  <si>
    <t>Бутерброд с маслом</t>
  </si>
  <si>
    <t>Йогурт</t>
  </si>
  <si>
    <t>Огурец соленый/огурец свежий</t>
  </si>
  <si>
    <t>Суп  рыбный</t>
  </si>
  <si>
    <t>Рагу  овощное  с сердцем</t>
  </si>
  <si>
    <t>Компот из свежих фруктов</t>
  </si>
  <si>
    <t xml:space="preserve">хлеб </t>
  </si>
  <si>
    <t>Хлеб  ржаной</t>
  </si>
  <si>
    <t>Хлеб пшеничный</t>
  </si>
  <si>
    <t>Каша "Дружба" молочная</t>
  </si>
  <si>
    <t>Сок фруктовый</t>
  </si>
  <si>
    <t>Яблоко/мандарин</t>
  </si>
  <si>
    <t>Борщ на мясном бульоне  со сметаной</t>
  </si>
  <si>
    <t>Котлета  рубленая  комбинированная</t>
  </si>
  <si>
    <t>Каша  гречневая рассыпчатая</t>
  </si>
  <si>
    <t>Чай с сахаром</t>
  </si>
  <si>
    <t>Хлеб ржаной</t>
  </si>
  <si>
    <t>Каша пшенная</t>
  </si>
  <si>
    <t>Бутерброд с маслом и сыром</t>
  </si>
  <si>
    <t>1, 3</t>
  </si>
  <si>
    <t>Чай с молоком</t>
  </si>
  <si>
    <t>Салат из квашеной капусты//Огурец  свежий</t>
  </si>
  <si>
    <t>Суп овощной с мясом</t>
  </si>
  <si>
    <t>Макароны  отварные</t>
  </si>
  <si>
    <t>Печень тушеная в соусе</t>
  </si>
  <si>
    <t>Каша гречневая  с молоком</t>
  </si>
  <si>
    <t>Яйцо отварное</t>
  </si>
  <si>
    <t>Щи из свежей капусты с мясом</t>
  </si>
  <si>
    <t>Котлета домашняя с соусом</t>
  </si>
  <si>
    <t>Картофельное  пюре</t>
  </si>
  <si>
    <t>Компот из сухофруктов</t>
  </si>
  <si>
    <t>Соус молочный  сладкий</t>
  </si>
  <si>
    <t>Салат из моркови</t>
  </si>
  <si>
    <t>Горошек зеленый конс.//Помидор свежий</t>
  </si>
  <si>
    <t>Суп вермишелевый с курицей</t>
  </si>
  <si>
    <t>Рис отварной</t>
  </si>
  <si>
    <t>Поджарка из рыбы</t>
  </si>
  <si>
    <t>Каша геркулесовая молочная</t>
  </si>
  <si>
    <t>Бутерброд  с сыром</t>
  </si>
  <si>
    <t>Огурец соленый//Огурец свежий</t>
  </si>
  <si>
    <t>Борщ со сметаной и мясом</t>
  </si>
  <si>
    <t>Рагу из овощей с курицей</t>
  </si>
  <si>
    <t>Бутерброд с маслом и джемом</t>
  </si>
  <si>
    <t>Икра  кабачковая</t>
  </si>
  <si>
    <t>Суп гороховый с мясом</t>
  </si>
  <si>
    <t>Рыбная котлета</t>
  </si>
  <si>
    <t>Макароны отварные с сыром</t>
  </si>
  <si>
    <t>Горошек зеленый консервир.//Помидор свежий</t>
  </si>
  <si>
    <t>Рассольник ленинградский  с мясом и сметаной</t>
  </si>
  <si>
    <t>Гуляш из куриной грудки</t>
  </si>
  <si>
    <t>Каша рисовая молочная</t>
  </si>
  <si>
    <t>Печенье/вафли</t>
  </si>
  <si>
    <t>Снежок</t>
  </si>
  <si>
    <t>Каша гречневая рассыпчатая</t>
  </si>
  <si>
    <t>Мясо тушеное с луком</t>
  </si>
  <si>
    <t>Запеканка творожная со сгущенным молоком</t>
  </si>
  <si>
    <t>Бутерброд с сыром</t>
  </si>
  <si>
    <t>Котлета  рыбная</t>
  </si>
  <si>
    <t>Компот из свежих яблок</t>
  </si>
  <si>
    <t>7-12 лет</t>
  </si>
  <si>
    <t>Пудинг из творога запеченный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</si>
</sst>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6" fillId="0" borderId="2" xfId="0" applyFont="1" applyBorder="1"/>
    <xf numFmtId="0" fontId="7" fillId="0" borderId="4" xfId="0" applyFont="1" applyBorder="1"/>
    <xf numFmtId="0" fontId="17" fillId="3" borderId="3" xfId="0" applyFont="1" applyFill="1" applyBorder="1" applyAlignment="1">
      <alignment vertical="top" wrapText="1"/>
    </xf>
    <xf numFmtId="0" fontId="17" fillId="3" borderId="3" xfId="0" applyFont="1" applyFill="1" applyBorder="1" applyAlignment="1">
      <alignment horizontal="center" vertical="top" wrapText="1"/>
    </xf>
    <xf numFmtId="0" fontId="5" fillId="0" borderId="2" xfId="0" applyFont="1" applyBorder="1"/>
    <xf numFmtId="0" fontId="5" fillId="0" borderId="6" xfId="0" applyFont="1" applyBorder="1"/>
    <xf numFmtId="0" fontId="4" fillId="0" borderId="2" xfId="0" applyFont="1" applyBorder="1"/>
    <xf numFmtId="0" fontId="3" fillId="0" borderId="2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Protection="1">
      <protection locked="0"/>
    </xf>
    <xf numFmtId="0" fontId="1" fillId="0" borderId="6" xfId="0" applyFont="1" applyBorder="1"/>
    <xf numFmtId="0" fontId="5" fillId="4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" fillId="0" borderId="1" xfId="0" applyFont="1" applyBorder="1"/>
    <xf numFmtId="0" fontId="1" fillId="4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2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M94" sqref="M9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36</v>
      </c>
      <c r="D1" s="60"/>
      <c r="E1" s="60"/>
      <c r="F1" s="10" t="s">
        <v>15</v>
      </c>
      <c r="G1" s="2" t="s">
        <v>16</v>
      </c>
      <c r="H1" s="61" t="s">
        <v>37</v>
      </c>
      <c r="I1" s="61"/>
      <c r="J1" s="61"/>
      <c r="K1" s="61"/>
    </row>
    <row r="2" spans="1:12" ht="18">
      <c r="A2" s="28" t="s">
        <v>6</v>
      </c>
      <c r="C2" s="2"/>
      <c r="G2" s="2" t="s">
        <v>17</v>
      </c>
      <c r="H2" s="61" t="s">
        <v>38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1" t="s">
        <v>100</v>
      </c>
      <c r="G3" s="2" t="s">
        <v>18</v>
      </c>
      <c r="H3" s="41">
        <v>9</v>
      </c>
      <c r="I3" s="41">
        <v>1</v>
      </c>
      <c r="J3" s="42">
        <v>2025</v>
      </c>
      <c r="K3" s="43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3.75">
      <c r="A5" s="38" t="s">
        <v>13</v>
      </c>
      <c r="B5" s="39" t="s">
        <v>14</v>
      </c>
      <c r="C5" s="29" t="s">
        <v>0</v>
      </c>
      <c r="D5" s="29" t="s">
        <v>12</v>
      </c>
      <c r="E5" s="29" t="s">
        <v>11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32</v>
      </c>
    </row>
    <row r="6" spans="1:12" ht="15">
      <c r="A6" s="16">
        <v>1</v>
      </c>
      <c r="B6" s="17">
        <v>1</v>
      </c>
      <c r="C6" s="18" t="s">
        <v>19</v>
      </c>
      <c r="D6" s="5" t="s">
        <v>20</v>
      </c>
      <c r="E6" s="56" t="s">
        <v>87</v>
      </c>
      <c r="F6" s="33">
        <v>200</v>
      </c>
      <c r="G6" s="33">
        <v>13.5</v>
      </c>
      <c r="H6" s="33">
        <v>7.93</v>
      </c>
      <c r="I6" s="33">
        <v>34.11</v>
      </c>
      <c r="J6" s="33">
        <v>334</v>
      </c>
      <c r="K6" s="34">
        <v>204</v>
      </c>
      <c r="L6" s="33">
        <v>44.66</v>
      </c>
    </row>
    <row r="7" spans="1:12" ht="15">
      <c r="A7" s="19"/>
      <c r="B7" s="13"/>
      <c r="C7" s="9"/>
      <c r="D7" s="65" t="s">
        <v>22</v>
      </c>
      <c r="E7" s="57" t="s">
        <v>41</v>
      </c>
      <c r="F7" s="36">
        <v>40</v>
      </c>
      <c r="G7" s="36">
        <v>2.23</v>
      </c>
      <c r="H7" s="36">
        <v>7.4</v>
      </c>
      <c r="I7" s="36">
        <v>15.66</v>
      </c>
      <c r="J7" s="36">
        <v>96.34</v>
      </c>
      <c r="K7" s="37">
        <v>1</v>
      </c>
      <c r="L7" s="36">
        <v>32</v>
      </c>
    </row>
    <row r="8" spans="1:12" ht="15">
      <c r="A8" s="19"/>
      <c r="B8" s="13"/>
      <c r="C8" s="9"/>
      <c r="D8" s="6" t="s">
        <v>21</v>
      </c>
      <c r="E8" s="57" t="s">
        <v>56</v>
      </c>
      <c r="F8" s="36">
        <v>200</v>
      </c>
      <c r="G8" s="36">
        <v>0</v>
      </c>
      <c r="H8" s="36">
        <v>0</v>
      </c>
      <c r="I8" s="36">
        <v>7.04</v>
      </c>
      <c r="J8" s="36">
        <v>28.13</v>
      </c>
      <c r="K8" s="37">
        <v>376</v>
      </c>
      <c r="L8" s="36">
        <v>7</v>
      </c>
    </row>
    <row r="9" spans="1:12" ht="15">
      <c r="A9" s="19"/>
      <c r="B9" s="13"/>
      <c r="C9" s="9"/>
      <c r="D9" s="6" t="s">
        <v>23</v>
      </c>
      <c r="E9" s="57" t="s">
        <v>52</v>
      </c>
      <c r="F9" s="36">
        <v>200</v>
      </c>
      <c r="G9" s="36">
        <v>1.5</v>
      </c>
      <c r="H9" s="36">
        <v>0.6</v>
      </c>
      <c r="I9" s="36">
        <v>23.1</v>
      </c>
      <c r="J9" s="36">
        <v>107.3</v>
      </c>
      <c r="K9" s="37">
        <v>338</v>
      </c>
      <c r="L9" s="36">
        <v>38</v>
      </c>
    </row>
    <row r="10" spans="1:12" ht="15">
      <c r="A10" s="20"/>
      <c r="B10" s="15"/>
      <c r="C10" s="7"/>
      <c r="D10" s="44" t="s">
        <v>30</v>
      </c>
      <c r="E10" s="45"/>
      <c r="F10" s="46">
        <f>SUM(F6:F9)</f>
        <v>640</v>
      </c>
      <c r="G10" s="46">
        <f>SUM(G6:G9)</f>
        <v>17.23</v>
      </c>
      <c r="H10" s="46">
        <f>SUM(H6:H9)</f>
        <v>15.93</v>
      </c>
      <c r="I10" s="46">
        <f>SUM(I6:I9)</f>
        <v>79.91</v>
      </c>
      <c r="J10" s="46">
        <f>SUM(J6:J9)</f>
        <v>565.77</v>
      </c>
      <c r="K10" s="47"/>
      <c r="L10" s="46">
        <f>SUM(L6:L9)</f>
        <v>121.66</v>
      </c>
    </row>
    <row r="11" spans="1:12" ht="15">
      <c r="A11" s="21">
        <f>A6</f>
        <v>1</v>
      </c>
      <c r="B11" s="11">
        <f>B6</f>
        <v>1</v>
      </c>
      <c r="C11" s="8" t="s">
        <v>24</v>
      </c>
      <c r="D11" s="55" t="s">
        <v>25</v>
      </c>
      <c r="E11" s="35" t="s">
        <v>88</v>
      </c>
      <c r="F11" s="36">
        <v>60</v>
      </c>
      <c r="G11" s="36">
        <v>1.43</v>
      </c>
      <c r="H11" s="36">
        <v>0.2</v>
      </c>
      <c r="I11" s="36">
        <v>4.53</v>
      </c>
      <c r="J11" s="36">
        <v>24.7</v>
      </c>
      <c r="K11" s="37">
        <v>22</v>
      </c>
      <c r="L11" s="36">
        <v>15.01</v>
      </c>
    </row>
    <row r="12" spans="1:12" ht="15">
      <c r="A12" s="19"/>
      <c r="B12" s="13"/>
      <c r="C12" s="9"/>
      <c r="D12" s="6" t="s">
        <v>26</v>
      </c>
      <c r="E12" s="35" t="s">
        <v>89</v>
      </c>
      <c r="F12" s="36">
        <v>200</v>
      </c>
      <c r="G12" s="36">
        <v>1.8</v>
      </c>
      <c r="H12" s="36">
        <v>3.2</v>
      </c>
      <c r="I12" s="36">
        <v>11</v>
      </c>
      <c r="J12" s="36">
        <v>167.81</v>
      </c>
      <c r="K12" s="37">
        <v>96</v>
      </c>
      <c r="L12" s="36">
        <v>35</v>
      </c>
    </row>
    <row r="13" spans="1:12" ht="15">
      <c r="A13" s="19"/>
      <c r="B13" s="13"/>
      <c r="C13" s="9"/>
      <c r="D13" s="6" t="s">
        <v>27</v>
      </c>
      <c r="E13" s="35" t="s">
        <v>90</v>
      </c>
      <c r="F13" s="36">
        <v>90</v>
      </c>
      <c r="G13" s="36">
        <v>12.28</v>
      </c>
      <c r="H13" s="36">
        <v>16.899999999999999</v>
      </c>
      <c r="I13" s="36">
        <v>8.68</v>
      </c>
      <c r="J13" s="36">
        <v>150.30000000000001</v>
      </c>
      <c r="K13" s="37">
        <v>311</v>
      </c>
      <c r="L13" s="36">
        <v>66</v>
      </c>
    </row>
    <row r="14" spans="1:12" ht="15">
      <c r="A14" s="19"/>
      <c r="B14" s="13"/>
      <c r="C14" s="9"/>
      <c r="D14" s="6" t="s">
        <v>28</v>
      </c>
      <c r="E14" s="35" t="s">
        <v>76</v>
      </c>
      <c r="F14" s="36">
        <v>150</v>
      </c>
      <c r="G14" s="36">
        <v>3</v>
      </c>
      <c r="H14" s="36">
        <v>3.3</v>
      </c>
      <c r="I14" s="36">
        <v>34.799999999999997</v>
      </c>
      <c r="J14" s="36">
        <v>178</v>
      </c>
      <c r="K14" s="37">
        <v>304</v>
      </c>
      <c r="L14" s="36">
        <v>21</v>
      </c>
    </row>
    <row r="15" spans="1:12" ht="15">
      <c r="A15" s="19"/>
      <c r="B15" s="13"/>
      <c r="C15" s="9"/>
      <c r="D15" s="6" t="s">
        <v>29</v>
      </c>
      <c r="E15" s="35" t="s">
        <v>46</v>
      </c>
      <c r="F15" s="36">
        <v>200</v>
      </c>
      <c r="G15" s="36">
        <v>0.9</v>
      </c>
      <c r="H15" s="36">
        <v>0.08</v>
      </c>
      <c r="I15" s="36">
        <v>7.05</v>
      </c>
      <c r="J15" s="36">
        <v>36.14</v>
      </c>
      <c r="K15" s="37">
        <v>344</v>
      </c>
      <c r="L15" s="36">
        <v>10</v>
      </c>
    </row>
    <row r="16" spans="1:12" ht="15">
      <c r="A16" s="19"/>
      <c r="B16" s="13"/>
      <c r="C16" s="9"/>
      <c r="D16" s="55" t="s">
        <v>47</v>
      </c>
      <c r="E16" s="35" t="s">
        <v>48</v>
      </c>
      <c r="F16" s="36">
        <v>40</v>
      </c>
      <c r="G16" s="36">
        <v>3.74</v>
      </c>
      <c r="H16" s="36">
        <v>0.68</v>
      </c>
      <c r="I16" s="36">
        <v>21.65</v>
      </c>
      <c r="J16" s="36">
        <v>116.55</v>
      </c>
      <c r="K16" s="37">
        <v>19</v>
      </c>
      <c r="L16" s="36">
        <v>5</v>
      </c>
    </row>
    <row r="17" spans="1:12" ht="15">
      <c r="A17" s="19"/>
      <c r="B17" s="13"/>
      <c r="C17" s="9"/>
      <c r="D17" s="55" t="s">
        <v>47</v>
      </c>
      <c r="E17" s="35" t="s">
        <v>49</v>
      </c>
      <c r="F17" s="36">
        <v>40</v>
      </c>
      <c r="G17" s="36">
        <v>3.8</v>
      </c>
      <c r="H17" s="36">
        <v>0.45</v>
      </c>
      <c r="I17" s="36">
        <v>24.75</v>
      </c>
      <c r="J17" s="36">
        <v>135</v>
      </c>
      <c r="K17" s="37">
        <v>18</v>
      </c>
      <c r="L17" s="36">
        <v>7</v>
      </c>
    </row>
    <row r="18" spans="1:12" ht="15">
      <c r="A18" s="20"/>
      <c r="B18" s="15"/>
      <c r="C18" s="7"/>
      <c r="D18" s="44" t="s">
        <v>30</v>
      </c>
      <c r="E18" s="45"/>
      <c r="F18" s="46">
        <f>SUM(F11:F17)</f>
        <v>780</v>
      </c>
      <c r="G18" s="46">
        <f>SUM(G11:G17)</f>
        <v>26.95</v>
      </c>
      <c r="H18" s="46">
        <f>SUM(H11:H17)</f>
        <v>24.809999999999995</v>
      </c>
      <c r="I18" s="46">
        <f>SUM(I11:I17)</f>
        <v>112.46000000000001</v>
      </c>
      <c r="J18" s="46">
        <f>SUM(J11:J17)</f>
        <v>808.49999999999989</v>
      </c>
      <c r="K18" s="47"/>
      <c r="L18" s="46">
        <f>SUM(L11:L17)</f>
        <v>159.01</v>
      </c>
    </row>
    <row r="19" spans="1:12" ht="15">
      <c r="A19" s="24">
        <f>A6</f>
        <v>1</v>
      </c>
      <c r="B19" s="25">
        <f>B6</f>
        <v>1</v>
      </c>
      <c r="C19" s="62" t="s">
        <v>4</v>
      </c>
      <c r="D19" s="63"/>
      <c r="E19" s="50"/>
      <c r="F19" s="51">
        <f>F10+F18</f>
        <v>1420</v>
      </c>
      <c r="G19" s="51">
        <f>G10+G18</f>
        <v>44.18</v>
      </c>
      <c r="H19" s="51">
        <f>H10+H18</f>
        <v>40.739999999999995</v>
      </c>
      <c r="I19" s="51">
        <f>I10+I18</f>
        <v>192.37</v>
      </c>
      <c r="J19" s="51">
        <f>J10+J18</f>
        <v>1374.27</v>
      </c>
      <c r="K19" s="51"/>
      <c r="L19" s="51">
        <f>L10+L18</f>
        <v>280.66999999999996</v>
      </c>
    </row>
    <row r="20" spans="1:12" ht="15">
      <c r="A20" s="12">
        <v>1</v>
      </c>
      <c r="B20" s="13">
        <v>2</v>
      </c>
      <c r="C20" s="18" t="s">
        <v>19</v>
      </c>
      <c r="D20" s="5" t="s">
        <v>20</v>
      </c>
      <c r="E20" s="32" t="s">
        <v>91</v>
      </c>
      <c r="F20" s="33">
        <v>210</v>
      </c>
      <c r="G20" s="33">
        <v>5.96</v>
      </c>
      <c r="H20" s="33">
        <v>6.85</v>
      </c>
      <c r="I20" s="33">
        <v>20.45</v>
      </c>
      <c r="J20" s="33">
        <v>186.73</v>
      </c>
      <c r="K20" s="34">
        <v>174</v>
      </c>
      <c r="L20" s="33">
        <v>49</v>
      </c>
    </row>
    <row r="21" spans="1:12" ht="15">
      <c r="A21" s="12"/>
      <c r="B21" s="13"/>
      <c r="C21" s="9"/>
      <c r="D21" s="65" t="s">
        <v>25</v>
      </c>
      <c r="E21" s="35" t="s">
        <v>92</v>
      </c>
      <c r="F21" s="36">
        <v>60</v>
      </c>
      <c r="G21" s="36">
        <v>4.2</v>
      </c>
      <c r="H21" s="36">
        <v>4</v>
      </c>
      <c r="I21" s="36">
        <v>26.6</v>
      </c>
      <c r="J21" s="36">
        <v>189</v>
      </c>
      <c r="K21" s="37"/>
      <c r="L21" s="36">
        <v>28.66</v>
      </c>
    </row>
    <row r="22" spans="1:12" ht="15">
      <c r="A22" s="12"/>
      <c r="B22" s="13"/>
      <c r="C22" s="9"/>
      <c r="D22" s="6" t="s">
        <v>22</v>
      </c>
      <c r="E22" s="35" t="s">
        <v>49</v>
      </c>
      <c r="F22" s="36">
        <v>40</v>
      </c>
      <c r="G22" s="36">
        <v>3.95</v>
      </c>
      <c r="H22" s="36">
        <v>0.5</v>
      </c>
      <c r="I22" s="36">
        <v>24.2</v>
      </c>
      <c r="J22" s="36">
        <v>117</v>
      </c>
      <c r="K22" s="37">
        <v>18</v>
      </c>
      <c r="L22" s="36">
        <v>7</v>
      </c>
    </row>
    <row r="23" spans="1:12" ht="15">
      <c r="A23" s="12"/>
      <c r="B23" s="13"/>
      <c r="C23" s="9"/>
      <c r="D23" s="6" t="s">
        <v>29</v>
      </c>
      <c r="E23" s="35" t="s">
        <v>93</v>
      </c>
      <c r="F23" s="36">
        <v>200</v>
      </c>
      <c r="G23" s="36">
        <v>4.5</v>
      </c>
      <c r="H23" s="36">
        <v>3</v>
      </c>
      <c r="I23" s="36">
        <v>21.8</v>
      </c>
      <c r="J23" s="36">
        <v>108</v>
      </c>
      <c r="K23" s="37"/>
      <c r="L23" s="36">
        <v>37</v>
      </c>
    </row>
    <row r="24" spans="1:12" ht="15">
      <c r="A24" s="14"/>
      <c r="B24" s="15"/>
      <c r="C24" s="7"/>
      <c r="D24" s="44" t="s">
        <v>30</v>
      </c>
      <c r="E24" s="45"/>
      <c r="F24" s="46">
        <f>SUM(F20:F23)</f>
        <v>510</v>
      </c>
      <c r="G24" s="46">
        <f>SUM(G20:G23)</f>
        <v>18.61</v>
      </c>
      <c r="H24" s="46">
        <f>SUM(H20:H23)</f>
        <v>14.35</v>
      </c>
      <c r="I24" s="46">
        <f>SUM(I20:I23)</f>
        <v>93.05</v>
      </c>
      <c r="J24" s="46">
        <f>SUM(J20:J23)</f>
        <v>600.73</v>
      </c>
      <c r="K24" s="47"/>
      <c r="L24" s="46">
        <f>SUM(L20:L23)</f>
        <v>121.66</v>
      </c>
    </row>
    <row r="25" spans="1:12" ht="15">
      <c r="A25" s="12"/>
      <c r="B25" s="13"/>
      <c r="C25" s="66" t="s">
        <v>24</v>
      </c>
      <c r="D25" s="6" t="s">
        <v>26</v>
      </c>
      <c r="E25" s="35" t="s">
        <v>68</v>
      </c>
      <c r="F25" s="36">
        <v>200</v>
      </c>
      <c r="G25" s="36">
        <v>3.6</v>
      </c>
      <c r="H25" s="36">
        <v>4.2</v>
      </c>
      <c r="I25" s="36">
        <v>6.2</v>
      </c>
      <c r="J25" s="36">
        <v>142</v>
      </c>
      <c r="K25" s="37">
        <v>88</v>
      </c>
      <c r="L25" s="36">
        <v>38.01</v>
      </c>
    </row>
    <row r="26" spans="1:12" ht="15">
      <c r="A26" s="12"/>
      <c r="B26" s="13"/>
      <c r="C26" s="9"/>
      <c r="D26" s="58" t="s">
        <v>28</v>
      </c>
      <c r="E26" s="35" t="s">
        <v>94</v>
      </c>
      <c r="F26" s="36">
        <v>150</v>
      </c>
      <c r="G26" s="36">
        <v>3.39</v>
      </c>
      <c r="H26" s="36">
        <v>3.48</v>
      </c>
      <c r="I26" s="36">
        <v>35.81</v>
      </c>
      <c r="J26" s="36">
        <v>200.86</v>
      </c>
      <c r="K26" s="37">
        <v>302</v>
      </c>
      <c r="L26" s="36">
        <v>23</v>
      </c>
    </row>
    <row r="27" spans="1:12" ht="15">
      <c r="A27" s="12"/>
      <c r="B27" s="13"/>
      <c r="C27" s="9"/>
      <c r="D27" s="58" t="s">
        <v>27</v>
      </c>
      <c r="E27" s="35" t="s">
        <v>95</v>
      </c>
      <c r="F27" s="36">
        <v>100</v>
      </c>
      <c r="G27" s="36">
        <v>13.23</v>
      </c>
      <c r="H27" s="36">
        <v>19.399999999999999</v>
      </c>
      <c r="I27" s="36">
        <v>2.56</v>
      </c>
      <c r="J27" s="36">
        <v>168</v>
      </c>
      <c r="K27" s="37">
        <v>260</v>
      </c>
      <c r="L27" s="36">
        <v>78</v>
      </c>
    </row>
    <row r="28" spans="1:12" ht="15">
      <c r="A28" s="12"/>
      <c r="B28" s="13"/>
      <c r="C28" s="9"/>
      <c r="D28" s="6" t="s">
        <v>29</v>
      </c>
      <c r="E28" s="35" t="s">
        <v>71</v>
      </c>
      <c r="F28" s="36">
        <v>200</v>
      </c>
      <c r="G28" s="36">
        <v>0</v>
      </c>
      <c r="H28" s="36">
        <v>0</v>
      </c>
      <c r="I28" s="36">
        <v>11.23</v>
      </c>
      <c r="J28" s="36">
        <v>41.91</v>
      </c>
      <c r="K28" s="37">
        <v>349</v>
      </c>
      <c r="L28" s="36">
        <v>8</v>
      </c>
    </row>
    <row r="29" spans="1:12" ht="15">
      <c r="A29" s="12"/>
      <c r="B29" s="13"/>
      <c r="C29" s="9"/>
      <c r="D29" s="6" t="s">
        <v>47</v>
      </c>
      <c r="E29" s="35" t="s">
        <v>48</v>
      </c>
      <c r="F29" s="36">
        <v>40</v>
      </c>
      <c r="G29" s="36">
        <v>3.74</v>
      </c>
      <c r="H29" s="36">
        <v>0.68</v>
      </c>
      <c r="I29" s="36">
        <v>21.65</v>
      </c>
      <c r="J29" s="36">
        <v>116.55</v>
      </c>
      <c r="K29" s="37">
        <v>19</v>
      </c>
      <c r="L29" s="36">
        <v>5</v>
      </c>
    </row>
    <row r="30" spans="1:12" ht="15">
      <c r="A30" s="12"/>
      <c r="B30" s="13"/>
      <c r="C30" s="9"/>
      <c r="D30" s="6" t="s">
        <v>47</v>
      </c>
      <c r="E30" s="35" t="s">
        <v>49</v>
      </c>
      <c r="F30" s="36">
        <v>40</v>
      </c>
      <c r="G30" s="36">
        <v>3.8</v>
      </c>
      <c r="H30" s="36">
        <v>0.45</v>
      </c>
      <c r="I30" s="36">
        <v>24.75</v>
      </c>
      <c r="J30" s="36">
        <v>135</v>
      </c>
      <c r="K30" s="37">
        <v>18</v>
      </c>
      <c r="L30" s="36">
        <v>7</v>
      </c>
    </row>
    <row r="31" spans="1:12" ht="15">
      <c r="A31" s="14"/>
      <c r="B31" s="15"/>
      <c r="C31" s="49"/>
      <c r="D31" s="44" t="s">
        <v>30</v>
      </c>
      <c r="E31" s="45"/>
      <c r="F31" s="46">
        <f>SUM(F25:F30)</f>
        <v>730</v>
      </c>
      <c r="G31" s="46">
        <f>SUM(G25:G30)</f>
        <v>27.76</v>
      </c>
      <c r="H31" s="46">
        <f>SUM(H25:H30)</f>
        <v>28.209999999999997</v>
      </c>
      <c r="I31" s="46">
        <f>SUM(I25:I30)</f>
        <v>102.20000000000002</v>
      </c>
      <c r="J31" s="46">
        <f>SUM(J25:J30)</f>
        <v>804.31999999999994</v>
      </c>
      <c r="K31" s="47"/>
      <c r="L31" s="46">
        <f>SUM(L25:L30)</f>
        <v>159.01</v>
      </c>
    </row>
    <row r="32" spans="1:12" ht="15.75" customHeight="1">
      <c r="A32" s="26">
        <f>A20</f>
        <v>1</v>
      </c>
      <c r="B32" s="26">
        <f>B20</f>
        <v>2</v>
      </c>
      <c r="C32" s="62" t="s">
        <v>4</v>
      </c>
      <c r="D32" s="63"/>
      <c r="E32" s="50"/>
      <c r="F32" s="51">
        <f>F24+F31</f>
        <v>1240</v>
      </c>
      <c r="G32" s="51">
        <f>G24+G31</f>
        <v>46.370000000000005</v>
      </c>
      <c r="H32" s="51">
        <f>H24+H31</f>
        <v>42.559999999999995</v>
      </c>
      <c r="I32" s="51">
        <f>I24+I31</f>
        <v>195.25</v>
      </c>
      <c r="J32" s="51">
        <f>J24+J31</f>
        <v>1405.05</v>
      </c>
      <c r="K32" s="51"/>
      <c r="L32" s="51">
        <f>L24+L31</f>
        <v>280.66999999999996</v>
      </c>
    </row>
    <row r="33" spans="1:12" ht="15">
      <c r="A33" s="16">
        <v>1</v>
      </c>
      <c r="B33" s="17">
        <v>3</v>
      </c>
      <c r="C33" s="18" t="s">
        <v>19</v>
      </c>
      <c r="D33" s="69" t="s">
        <v>25</v>
      </c>
      <c r="E33" s="32" t="s">
        <v>73</v>
      </c>
      <c r="F33" s="33">
        <v>100</v>
      </c>
      <c r="G33" s="33">
        <v>1.06</v>
      </c>
      <c r="H33" s="33">
        <v>0.17</v>
      </c>
      <c r="I33" s="33">
        <v>8.52</v>
      </c>
      <c r="J33" s="33">
        <v>39.9</v>
      </c>
      <c r="K33" s="34">
        <v>59</v>
      </c>
      <c r="L33" s="33">
        <v>13</v>
      </c>
    </row>
    <row r="34" spans="1:12" ht="15">
      <c r="A34" s="19"/>
      <c r="B34" s="13"/>
      <c r="C34" s="9"/>
      <c r="D34" s="70" t="s">
        <v>20</v>
      </c>
      <c r="E34" s="35" t="s">
        <v>96</v>
      </c>
      <c r="F34" s="36">
        <v>200</v>
      </c>
      <c r="G34" s="36">
        <v>10.4</v>
      </c>
      <c r="H34" s="36">
        <v>15.48</v>
      </c>
      <c r="I34" s="36">
        <v>39.200000000000003</v>
      </c>
      <c r="J34" s="36">
        <v>338</v>
      </c>
      <c r="K34" s="37">
        <v>223</v>
      </c>
      <c r="L34" s="36">
        <v>63.66</v>
      </c>
    </row>
    <row r="35" spans="1:12" ht="15">
      <c r="A35" s="19"/>
      <c r="B35" s="13"/>
      <c r="C35" s="9"/>
      <c r="D35" s="71" t="s">
        <v>22</v>
      </c>
      <c r="E35" s="35" t="s">
        <v>97</v>
      </c>
      <c r="F35" s="36">
        <v>45</v>
      </c>
      <c r="G35" s="36">
        <v>4.58</v>
      </c>
      <c r="H35" s="36">
        <v>4.17</v>
      </c>
      <c r="I35" s="36">
        <v>13.85</v>
      </c>
      <c r="J35" s="36">
        <v>117.4</v>
      </c>
      <c r="K35" s="37">
        <v>3</v>
      </c>
      <c r="L35" s="36">
        <v>25</v>
      </c>
    </row>
    <row r="36" spans="1:12" ht="15">
      <c r="A36" s="19"/>
      <c r="B36" s="13"/>
      <c r="C36" s="9"/>
      <c r="D36" s="71" t="s">
        <v>29</v>
      </c>
      <c r="E36" s="35" t="s">
        <v>51</v>
      </c>
      <c r="F36" s="36">
        <v>200</v>
      </c>
      <c r="G36" s="36">
        <v>0.5</v>
      </c>
      <c r="H36" s="36">
        <v>0.2</v>
      </c>
      <c r="I36" s="36">
        <v>20.100000000000001</v>
      </c>
      <c r="J36" s="36">
        <v>92</v>
      </c>
      <c r="K36" s="37"/>
      <c r="L36" s="36">
        <v>20</v>
      </c>
    </row>
    <row r="37" spans="1:12" ht="15">
      <c r="A37" s="20"/>
      <c r="B37" s="15"/>
      <c r="C37" s="7"/>
      <c r="D37" s="44" t="s">
        <v>30</v>
      </c>
      <c r="E37" s="45"/>
      <c r="F37" s="46">
        <f>SUM(F33:F36)</f>
        <v>545</v>
      </c>
      <c r="G37" s="46">
        <f>SUM(G33:G36)</f>
        <v>16.54</v>
      </c>
      <c r="H37" s="46">
        <f>SUM(H33:H36)</f>
        <v>20.02</v>
      </c>
      <c r="I37" s="46">
        <f>SUM(I33:I36)</f>
        <v>81.67</v>
      </c>
      <c r="J37" s="46">
        <f>SUM(J33:J36)</f>
        <v>587.29999999999995</v>
      </c>
      <c r="K37" s="47"/>
      <c r="L37" s="46">
        <f>SUM(L33:L36)</f>
        <v>121.66</v>
      </c>
    </row>
    <row r="38" spans="1:12" ht="15">
      <c r="A38" s="19"/>
      <c r="B38" s="13"/>
      <c r="C38" s="66" t="s">
        <v>24</v>
      </c>
      <c r="D38" s="6" t="s">
        <v>26</v>
      </c>
      <c r="E38" s="35" t="s">
        <v>75</v>
      </c>
      <c r="F38" s="36">
        <v>200</v>
      </c>
      <c r="G38" s="36">
        <v>7.19</v>
      </c>
      <c r="H38" s="36">
        <v>5.7</v>
      </c>
      <c r="I38" s="36">
        <v>21.54</v>
      </c>
      <c r="J38" s="36">
        <v>171.04</v>
      </c>
      <c r="K38" s="37">
        <v>111</v>
      </c>
      <c r="L38" s="36">
        <v>38.01</v>
      </c>
    </row>
    <row r="39" spans="1:12" ht="15">
      <c r="A39" s="19"/>
      <c r="B39" s="13"/>
      <c r="C39" s="9"/>
      <c r="D39" s="6" t="s">
        <v>27</v>
      </c>
      <c r="E39" s="35" t="s">
        <v>98</v>
      </c>
      <c r="F39" s="36">
        <v>100</v>
      </c>
      <c r="G39" s="36">
        <v>7.6</v>
      </c>
      <c r="H39" s="36">
        <v>7.2</v>
      </c>
      <c r="I39" s="36">
        <v>10.57</v>
      </c>
      <c r="J39" s="36">
        <v>127</v>
      </c>
      <c r="K39" s="37">
        <v>234</v>
      </c>
      <c r="L39" s="36">
        <v>62</v>
      </c>
    </row>
    <row r="40" spans="1:12" ht="15">
      <c r="A40" s="19"/>
      <c r="B40" s="13"/>
      <c r="C40" s="9"/>
      <c r="D40" s="6" t="s">
        <v>28</v>
      </c>
      <c r="E40" s="35" t="s">
        <v>70</v>
      </c>
      <c r="F40" s="36">
        <v>150</v>
      </c>
      <c r="G40" s="36">
        <v>3.23</v>
      </c>
      <c r="H40" s="36">
        <v>9.6</v>
      </c>
      <c r="I40" s="36">
        <v>18.899999999999999</v>
      </c>
      <c r="J40" s="36">
        <v>181.5</v>
      </c>
      <c r="K40" s="37">
        <v>128</v>
      </c>
      <c r="L40" s="36">
        <v>33</v>
      </c>
    </row>
    <row r="41" spans="1:12" ht="15">
      <c r="A41" s="19"/>
      <c r="B41" s="13"/>
      <c r="C41" s="9"/>
      <c r="D41" s="6" t="s">
        <v>29</v>
      </c>
      <c r="E41" s="35" t="s">
        <v>99</v>
      </c>
      <c r="F41" s="36">
        <v>200</v>
      </c>
      <c r="G41" s="36">
        <v>0.12</v>
      </c>
      <c r="H41" s="36">
        <v>0.11</v>
      </c>
      <c r="I41" s="36">
        <v>17.89</v>
      </c>
      <c r="J41" s="36">
        <v>74.959999999999994</v>
      </c>
      <c r="K41" s="37">
        <v>352</v>
      </c>
      <c r="L41" s="36">
        <v>14</v>
      </c>
    </row>
    <row r="42" spans="1:12" ht="15">
      <c r="A42" s="19"/>
      <c r="B42" s="13"/>
      <c r="C42" s="9"/>
      <c r="D42" s="71" t="s">
        <v>47</v>
      </c>
      <c r="E42" s="35" t="s">
        <v>48</v>
      </c>
      <c r="F42" s="36">
        <v>40</v>
      </c>
      <c r="G42" s="36">
        <v>3.74</v>
      </c>
      <c r="H42" s="36">
        <v>0.68</v>
      </c>
      <c r="I42" s="36">
        <v>21.65</v>
      </c>
      <c r="J42" s="36">
        <v>116.55</v>
      </c>
      <c r="K42" s="37">
        <v>19</v>
      </c>
      <c r="L42" s="36">
        <v>5</v>
      </c>
    </row>
    <row r="43" spans="1:12" ht="15">
      <c r="A43" s="19"/>
      <c r="B43" s="13"/>
      <c r="C43" s="9"/>
      <c r="D43" s="71" t="s">
        <v>47</v>
      </c>
      <c r="E43" s="35" t="s">
        <v>49</v>
      </c>
      <c r="F43" s="36">
        <v>40</v>
      </c>
      <c r="G43" s="36">
        <v>3.8</v>
      </c>
      <c r="H43" s="36">
        <v>0.45</v>
      </c>
      <c r="I43" s="36">
        <v>24.75</v>
      </c>
      <c r="J43" s="36">
        <v>135</v>
      </c>
      <c r="K43" s="37">
        <v>18</v>
      </c>
      <c r="L43" s="36">
        <v>7</v>
      </c>
    </row>
    <row r="44" spans="1:12" ht="15">
      <c r="A44" s="20"/>
      <c r="B44" s="15"/>
      <c r="C44" s="49"/>
      <c r="D44" s="44" t="s">
        <v>30</v>
      </c>
      <c r="E44" s="45"/>
      <c r="F44" s="46">
        <f>SUM(F38:F43)</f>
        <v>730</v>
      </c>
      <c r="G44" s="46">
        <f>SUM(G38:G43)</f>
        <v>25.680000000000003</v>
      </c>
      <c r="H44" s="46">
        <f>SUM(H38:H43)</f>
        <v>23.74</v>
      </c>
      <c r="I44" s="46">
        <f>SUM(I38:I43)</f>
        <v>115.30000000000001</v>
      </c>
      <c r="J44" s="46">
        <f>SUM(J38:J43)</f>
        <v>806.05</v>
      </c>
      <c r="K44" s="47"/>
      <c r="L44" s="46">
        <f>SUM(L38:L43)</f>
        <v>159.01</v>
      </c>
    </row>
    <row r="45" spans="1:12" ht="15.75" customHeight="1">
      <c r="A45" s="24">
        <f>A33</f>
        <v>1</v>
      </c>
      <c r="B45" s="25">
        <f>B33</f>
        <v>3</v>
      </c>
      <c r="C45" s="62" t="s">
        <v>4</v>
      </c>
      <c r="D45" s="63"/>
      <c r="E45" s="50"/>
      <c r="F45" s="51">
        <f>F37+F44</f>
        <v>1275</v>
      </c>
      <c r="G45" s="51">
        <f>G37+G44</f>
        <v>42.22</v>
      </c>
      <c r="H45" s="51">
        <f>H37+H44</f>
        <v>43.76</v>
      </c>
      <c r="I45" s="51">
        <f>I37+I44</f>
        <v>196.97000000000003</v>
      </c>
      <c r="J45" s="51">
        <f>J37+J44</f>
        <v>1393.35</v>
      </c>
      <c r="K45" s="51"/>
      <c r="L45" s="51">
        <f>L37+L44</f>
        <v>280.66999999999996</v>
      </c>
    </row>
    <row r="46" spans="1:12" ht="15">
      <c r="A46" s="16">
        <v>1</v>
      </c>
      <c r="B46" s="17">
        <v>4</v>
      </c>
      <c r="C46" s="18" t="s">
        <v>19</v>
      </c>
      <c r="D46" s="5" t="s">
        <v>20</v>
      </c>
      <c r="E46" s="32" t="s">
        <v>39</v>
      </c>
      <c r="F46" s="33">
        <v>200</v>
      </c>
      <c r="G46" s="33">
        <v>15.2</v>
      </c>
      <c r="H46" s="33">
        <v>9.6</v>
      </c>
      <c r="I46" s="33">
        <v>16.5</v>
      </c>
      <c r="J46" s="33">
        <v>296</v>
      </c>
      <c r="K46" s="34">
        <v>210</v>
      </c>
      <c r="L46" s="33">
        <v>37.659999999999997</v>
      </c>
    </row>
    <row r="47" spans="1:12" ht="15">
      <c r="A47" s="19"/>
      <c r="B47" s="13"/>
      <c r="C47" s="9"/>
      <c r="D47" s="6" t="s">
        <v>21</v>
      </c>
      <c r="E47" s="35" t="s">
        <v>40</v>
      </c>
      <c r="F47" s="36">
        <v>200</v>
      </c>
      <c r="G47" s="36">
        <v>1.74</v>
      </c>
      <c r="H47" s="36">
        <v>4.0199999999999996</v>
      </c>
      <c r="I47" s="36">
        <v>11.46</v>
      </c>
      <c r="J47" s="36">
        <v>84.85</v>
      </c>
      <c r="K47" s="37">
        <v>379</v>
      </c>
      <c r="L47" s="36">
        <v>22</v>
      </c>
    </row>
    <row r="48" spans="1:12" ht="15">
      <c r="A48" s="19"/>
      <c r="B48" s="13"/>
      <c r="C48" s="9"/>
      <c r="D48" s="6" t="s">
        <v>22</v>
      </c>
      <c r="E48" s="35" t="s">
        <v>41</v>
      </c>
      <c r="F48" s="36">
        <v>50</v>
      </c>
      <c r="G48" s="36">
        <v>2.6</v>
      </c>
      <c r="H48" s="36">
        <v>8.3000000000000007</v>
      </c>
      <c r="I48" s="36">
        <v>16.399999999999999</v>
      </c>
      <c r="J48" s="36">
        <v>149.6</v>
      </c>
      <c r="K48" s="37">
        <v>1</v>
      </c>
      <c r="L48" s="36">
        <v>32</v>
      </c>
    </row>
    <row r="49" spans="1:12" ht="15">
      <c r="A49" s="19"/>
      <c r="B49" s="13"/>
      <c r="C49" s="9"/>
      <c r="D49" s="6" t="s">
        <v>29</v>
      </c>
      <c r="E49" s="35" t="s">
        <v>42</v>
      </c>
      <c r="F49" s="36">
        <v>125</v>
      </c>
      <c r="G49" s="36">
        <v>2.8</v>
      </c>
      <c r="H49" s="36">
        <v>3</v>
      </c>
      <c r="I49" s="36">
        <v>14.2</v>
      </c>
      <c r="J49" s="36">
        <v>55.2</v>
      </c>
      <c r="K49" s="37">
        <v>200</v>
      </c>
      <c r="L49" s="36">
        <v>30</v>
      </c>
    </row>
    <row r="50" spans="1:12" ht="15">
      <c r="A50" s="20"/>
      <c r="B50" s="15"/>
      <c r="C50" s="7"/>
      <c r="D50" s="44" t="s">
        <v>30</v>
      </c>
      <c r="E50" s="45"/>
      <c r="F50" s="46">
        <f>SUM(F46:F49)</f>
        <v>575</v>
      </c>
      <c r="G50" s="46">
        <f>SUM(G46:G49)</f>
        <v>22.34</v>
      </c>
      <c r="H50" s="46">
        <f>SUM(H46:H49)</f>
        <v>24.92</v>
      </c>
      <c r="I50" s="46">
        <f>SUM(I46:I49)</f>
        <v>58.56</v>
      </c>
      <c r="J50" s="46">
        <f>SUM(J46:J49)</f>
        <v>585.65000000000009</v>
      </c>
      <c r="K50" s="47"/>
      <c r="L50" s="46">
        <f>SUM(L46:L49)</f>
        <v>121.66</v>
      </c>
    </row>
    <row r="51" spans="1:12" ht="15">
      <c r="A51" s="21">
        <f>A46</f>
        <v>1</v>
      </c>
      <c r="B51" s="11">
        <f>B46</f>
        <v>4</v>
      </c>
      <c r="C51" s="8" t="s">
        <v>24</v>
      </c>
      <c r="D51" s="6" t="s">
        <v>25</v>
      </c>
      <c r="E51" s="35" t="s">
        <v>43</v>
      </c>
      <c r="F51" s="36">
        <v>60</v>
      </c>
      <c r="G51" s="36">
        <v>0.5</v>
      </c>
      <c r="H51" s="36">
        <v>0.06</v>
      </c>
      <c r="I51" s="36">
        <v>1.07</v>
      </c>
      <c r="J51" s="36">
        <v>8.19</v>
      </c>
      <c r="K51" s="37">
        <v>36</v>
      </c>
      <c r="L51" s="36">
        <v>14</v>
      </c>
    </row>
    <row r="52" spans="1:12" ht="15">
      <c r="A52" s="19"/>
      <c r="B52" s="13"/>
      <c r="C52" s="9"/>
      <c r="D52" s="6" t="s">
        <v>26</v>
      </c>
      <c r="E52" s="35" t="s">
        <v>44</v>
      </c>
      <c r="F52" s="36">
        <v>200</v>
      </c>
      <c r="G52" s="36">
        <v>6.72</v>
      </c>
      <c r="H52" s="36">
        <v>3.62</v>
      </c>
      <c r="I52" s="36">
        <v>18.22</v>
      </c>
      <c r="J52" s="36">
        <v>152.94</v>
      </c>
      <c r="K52" s="37">
        <v>150</v>
      </c>
      <c r="L52" s="36">
        <v>38.01</v>
      </c>
    </row>
    <row r="53" spans="1:12" ht="15">
      <c r="A53" s="19"/>
      <c r="B53" s="13"/>
      <c r="C53" s="9"/>
      <c r="D53" s="6" t="s">
        <v>27</v>
      </c>
      <c r="E53" s="35" t="s">
        <v>45</v>
      </c>
      <c r="F53" s="36">
        <v>220</v>
      </c>
      <c r="G53" s="36">
        <v>12</v>
      </c>
      <c r="H53" s="36">
        <v>19</v>
      </c>
      <c r="I53" s="36">
        <v>23.06</v>
      </c>
      <c r="J53" s="36">
        <v>373</v>
      </c>
      <c r="K53" s="37">
        <v>289</v>
      </c>
      <c r="L53" s="36">
        <v>83</v>
      </c>
    </row>
    <row r="54" spans="1:12" ht="15">
      <c r="A54" s="19"/>
      <c r="B54" s="13"/>
      <c r="C54" s="9"/>
      <c r="D54" s="6" t="s">
        <v>29</v>
      </c>
      <c r="E54" s="35" t="s">
        <v>46</v>
      </c>
      <c r="F54" s="36">
        <v>200</v>
      </c>
      <c r="G54" s="36">
        <v>0.11</v>
      </c>
      <c r="H54" s="36">
        <v>0.11</v>
      </c>
      <c r="I54" s="36">
        <v>11.63</v>
      </c>
      <c r="J54" s="36">
        <v>47.9</v>
      </c>
      <c r="K54" s="37">
        <v>342</v>
      </c>
      <c r="L54" s="36">
        <v>12</v>
      </c>
    </row>
    <row r="55" spans="1:12" ht="15">
      <c r="A55" s="19"/>
      <c r="B55" s="13"/>
      <c r="C55" s="9"/>
      <c r="D55" s="48" t="s">
        <v>47</v>
      </c>
      <c r="E55" s="35" t="s">
        <v>48</v>
      </c>
      <c r="F55" s="36">
        <v>40</v>
      </c>
      <c r="G55" s="36">
        <v>3.74</v>
      </c>
      <c r="H55" s="36">
        <v>0.68</v>
      </c>
      <c r="I55" s="36">
        <v>21.65</v>
      </c>
      <c r="J55" s="36">
        <v>116.55</v>
      </c>
      <c r="K55" s="37">
        <v>19</v>
      </c>
      <c r="L55" s="36">
        <v>5</v>
      </c>
    </row>
    <row r="56" spans="1:12" ht="15">
      <c r="A56" s="19"/>
      <c r="B56" s="13"/>
      <c r="C56" s="9"/>
      <c r="D56" s="48" t="s">
        <v>47</v>
      </c>
      <c r="E56" s="35" t="s">
        <v>49</v>
      </c>
      <c r="F56" s="36">
        <v>40</v>
      </c>
      <c r="G56" s="36">
        <v>3.8</v>
      </c>
      <c r="H56" s="36">
        <v>0.45</v>
      </c>
      <c r="I56" s="36">
        <v>24.75</v>
      </c>
      <c r="J56" s="36">
        <v>135</v>
      </c>
      <c r="K56" s="37">
        <v>18</v>
      </c>
      <c r="L56" s="36">
        <v>7</v>
      </c>
    </row>
    <row r="57" spans="1:12" ht="15">
      <c r="A57" s="20"/>
      <c r="B57" s="15"/>
      <c r="C57" s="49"/>
      <c r="D57" s="44" t="s">
        <v>30</v>
      </c>
      <c r="E57" s="45"/>
      <c r="F57" s="46">
        <f>SUM(F51:F56)</f>
        <v>760</v>
      </c>
      <c r="G57" s="46">
        <f>SUM(G51:G56)</f>
        <v>26.87</v>
      </c>
      <c r="H57" s="46">
        <f>SUM(H51:H56)</f>
        <v>23.919999999999998</v>
      </c>
      <c r="I57" s="46">
        <f>SUM(I51:I56)</f>
        <v>100.38</v>
      </c>
      <c r="J57" s="46">
        <f>SUM(J51:J56)</f>
        <v>833.57999999999993</v>
      </c>
      <c r="K57" s="47"/>
      <c r="L57" s="46">
        <f>SUM(L51:L56)</f>
        <v>159.01</v>
      </c>
    </row>
    <row r="58" spans="1:12" ht="15.75" customHeight="1">
      <c r="A58" s="24">
        <f>A46</f>
        <v>1</v>
      </c>
      <c r="B58" s="25">
        <f>B46</f>
        <v>4</v>
      </c>
      <c r="C58" s="62" t="s">
        <v>4</v>
      </c>
      <c r="D58" s="63"/>
      <c r="E58" s="50"/>
      <c r="F58" s="51">
        <f>F50+F57</f>
        <v>1335</v>
      </c>
      <c r="G58" s="51">
        <f>G50+G57</f>
        <v>49.21</v>
      </c>
      <c r="H58" s="51">
        <f>H50+H57</f>
        <v>48.84</v>
      </c>
      <c r="I58" s="51">
        <f>I50+I57</f>
        <v>158.94</v>
      </c>
      <c r="J58" s="51">
        <f>J50+J57</f>
        <v>1419.23</v>
      </c>
      <c r="K58" s="51"/>
      <c r="L58" s="51">
        <f>L50+L57</f>
        <v>280.66999999999996</v>
      </c>
    </row>
    <row r="59" spans="1:12" ht="15">
      <c r="A59" s="16">
        <v>1</v>
      </c>
      <c r="B59" s="17">
        <v>5</v>
      </c>
      <c r="C59" s="18" t="s">
        <v>19</v>
      </c>
      <c r="D59" s="5" t="s">
        <v>20</v>
      </c>
      <c r="E59" s="32" t="s">
        <v>50</v>
      </c>
      <c r="F59" s="33">
        <v>200</v>
      </c>
      <c r="G59" s="33">
        <v>7.95</v>
      </c>
      <c r="H59" s="33">
        <v>9.1999999999999993</v>
      </c>
      <c r="I59" s="33">
        <v>23.48</v>
      </c>
      <c r="J59" s="33">
        <v>260</v>
      </c>
      <c r="K59" s="34">
        <v>175</v>
      </c>
      <c r="L59" s="33">
        <v>52.66</v>
      </c>
    </row>
    <row r="60" spans="1:12" ht="15">
      <c r="A60" s="19"/>
      <c r="B60" s="13"/>
      <c r="C60" s="9"/>
      <c r="D60" s="6" t="s">
        <v>29</v>
      </c>
      <c r="E60" s="35" t="s">
        <v>51</v>
      </c>
      <c r="F60" s="36">
        <v>200</v>
      </c>
      <c r="G60" s="36">
        <v>0.5</v>
      </c>
      <c r="H60" s="36">
        <v>0.2</v>
      </c>
      <c r="I60" s="36">
        <v>20.100000000000001</v>
      </c>
      <c r="J60" s="36">
        <v>117.4</v>
      </c>
      <c r="K60" s="37">
        <v>376</v>
      </c>
      <c r="L60" s="36">
        <v>25</v>
      </c>
    </row>
    <row r="61" spans="1:12" ht="15">
      <c r="A61" s="19"/>
      <c r="B61" s="13"/>
      <c r="C61" s="9"/>
      <c r="D61" s="6" t="s">
        <v>22</v>
      </c>
      <c r="E61" s="35" t="s">
        <v>49</v>
      </c>
      <c r="F61" s="36">
        <v>30</v>
      </c>
      <c r="G61" s="36">
        <v>3.95</v>
      </c>
      <c r="H61" s="36">
        <v>0.5</v>
      </c>
      <c r="I61" s="36">
        <v>20.2</v>
      </c>
      <c r="J61" s="36">
        <v>117</v>
      </c>
      <c r="K61" s="37">
        <v>18</v>
      </c>
      <c r="L61" s="36">
        <v>6</v>
      </c>
    </row>
    <row r="62" spans="1:12" ht="15">
      <c r="A62" s="19"/>
      <c r="B62" s="13"/>
      <c r="C62" s="9"/>
      <c r="D62" s="6" t="s">
        <v>23</v>
      </c>
      <c r="E62" s="35" t="s">
        <v>52</v>
      </c>
      <c r="F62" s="36">
        <v>200</v>
      </c>
      <c r="G62" s="36">
        <v>1.5</v>
      </c>
      <c r="H62" s="36">
        <v>0.6</v>
      </c>
      <c r="I62" s="36">
        <v>23.1</v>
      </c>
      <c r="J62" s="36">
        <v>107.3</v>
      </c>
      <c r="K62" s="37">
        <v>338</v>
      </c>
      <c r="L62" s="36">
        <v>38</v>
      </c>
    </row>
    <row r="63" spans="1:12" ht="15">
      <c r="A63" s="20"/>
      <c r="B63" s="15"/>
      <c r="C63" s="7"/>
      <c r="D63" s="44" t="s">
        <v>30</v>
      </c>
      <c r="E63" s="45"/>
      <c r="F63" s="46">
        <f>SUM(F59:F62)</f>
        <v>630</v>
      </c>
      <c r="G63" s="46">
        <f>SUM(G59:G62)</f>
        <v>13.899999999999999</v>
      </c>
      <c r="H63" s="46">
        <f>SUM(H59:H62)</f>
        <v>10.499999999999998</v>
      </c>
      <c r="I63" s="46">
        <f>SUM(I59:I62)</f>
        <v>86.88</v>
      </c>
      <c r="J63" s="46">
        <f>SUM(J59:J62)</f>
        <v>601.69999999999993</v>
      </c>
      <c r="K63" s="47"/>
      <c r="L63" s="46">
        <f>SUM(L59:L62)</f>
        <v>121.66</v>
      </c>
    </row>
    <row r="64" spans="1:12" ht="15">
      <c r="A64" s="19"/>
      <c r="B64" s="13"/>
      <c r="C64" s="53" t="s">
        <v>24</v>
      </c>
      <c r="D64" s="6" t="s">
        <v>26</v>
      </c>
      <c r="E64" s="35" t="s">
        <v>53</v>
      </c>
      <c r="F64" s="36">
        <v>200</v>
      </c>
      <c r="G64" s="36">
        <v>3.93</v>
      </c>
      <c r="H64" s="36">
        <v>3.97</v>
      </c>
      <c r="I64" s="36">
        <v>10.4</v>
      </c>
      <c r="J64" s="36">
        <v>107</v>
      </c>
      <c r="K64" s="37">
        <v>82</v>
      </c>
      <c r="L64" s="36">
        <v>41.01</v>
      </c>
    </row>
    <row r="65" spans="1:12" ht="15">
      <c r="A65" s="19"/>
      <c r="B65" s="13"/>
      <c r="C65" s="9"/>
      <c r="D65" s="6" t="s">
        <v>27</v>
      </c>
      <c r="E65" s="35" t="s">
        <v>54</v>
      </c>
      <c r="F65" s="36">
        <v>100</v>
      </c>
      <c r="G65" s="36">
        <v>12</v>
      </c>
      <c r="H65" s="36">
        <v>15.02</v>
      </c>
      <c r="I65" s="36">
        <v>14</v>
      </c>
      <c r="J65" s="36">
        <v>247</v>
      </c>
      <c r="K65" s="37">
        <v>294</v>
      </c>
      <c r="L65" s="36">
        <v>76</v>
      </c>
    </row>
    <row r="66" spans="1:12" ht="15">
      <c r="A66" s="19"/>
      <c r="B66" s="13"/>
      <c r="C66" s="9"/>
      <c r="D66" s="6" t="s">
        <v>28</v>
      </c>
      <c r="E66" s="35" t="s">
        <v>55</v>
      </c>
      <c r="F66" s="36">
        <v>150</v>
      </c>
      <c r="G66" s="36">
        <v>3.39</v>
      </c>
      <c r="H66" s="36">
        <v>4.8499999999999996</v>
      </c>
      <c r="I66" s="36">
        <v>35.81</v>
      </c>
      <c r="J66" s="36">
        <v>200.86</v>
      </c>
      <c r="K66" s="37">
        <v>302</v>
      </c>
      <c r="L66" s="36">
        <v>23</v>
      </c>
    </row>
    <row r="67" spans="1:12" ht="15">
      <c r="A67" s="19"/>
      <c r="B67" s="13"/>
      <c r="C67" s="9"/>
      <c r="D67" s="6" t="s">
        <v>29</v>
      </c>
      <c r="E67" s="35" t="s">
        <v>56</v>
      </c>
      <c r="F67" s="36">
        <v>200</v>
      </c>
      <c r="G67" s="36">
        <v>0</v>
      </c>
      <c r="H67" s="36">
        <v>0</v>
      </c>
      <c r="I67" s="36">
        <v>11.23</v>
      </c>
      <c r="J67" s="36">
        <v>41.91</v>
      </c>
      <c r="K67" s="37">
        <v>376</v>
      </c>
      <c r="L67" s="36">
        <v>7</v>
      </c>
    </row>
    <row r="68" spans="1:12" ht="15">
      <c r="A68" s="19"/>
      <c r="B68" s="13"/>
      <c r="C68" s="9"/>
      <c r="D68" s="6" t="s">
        <v>47</v>
      </c>
      <c r="E68" s="35" t="s">
        <v>57</v>
      </c>
      <c r="F68" s="36">
        <v>40</v>
      </c>
      <c r="G68" s="36">
        <v>3.74</v>
      </c>
      <c r="H68" s="36">
        <v>0.68</v>
      </c>
      <c r="I68" s="36">
        <v>21.65</v>
      </c>
      <c r="J68" s="36">
        <v>116.55</v>
      </c>
      <c r="K68" s="37">
        <v>19</v>
      </c>
      <c r="L68" s="36">
        <v>5</v>
      </c>
    </row>
    <row r="69" spans="1:12" ht="15">
      <c r="A69" s="19"/>
      <c r="B69" s="13"/>
      <c r="C69" s="9"/>
      <c r="D69" s="6" t="s">
        <v>47</v>
      </c>
      <c r="E69" s="35" t="s">
        <v>49</v>
      </c>
      <c r="F69" s="36">
        <v>40</v>
      </c>
      <c r="G69" s="36">
        <v>3.8</v>
      </c>
      <c r="H69" s="36">
        <v>0.45</v>
      </c>
      <c r="I69" s="36">
        <v>24.75</v>
      </c>
      <c r="J69" s="36">
        <v>135</v>
      </c>
      <c r="K69" s="37">
        <v>18</v>
      </c>
      <c r="L69" s="36">
        <v>7</v>
      </c>
    </row>
    <row r="70" spans="1:12" ht="15">
      <c r="A70" s="20"/>
      <c r="B70" s="15"/>
      <c r="C70" s="49"/>
      <c r="D70" s="44" t="s">
        <v>30</v>
      </c>
      <c r="E70" s="45"/>
      <c r="F70" s="46">
        <f>SUM(F64:F69)</f>
        <v>730</v>
      </c>
      <c r="G70" s="46">
        <f>SUM(G64:G69)</f>
        <v>26.860000000000003</v>
      </c>
      <c r="H70" s="46">
        <f>SUM(H64:H69)</f>
        <v>24.969999999999995</v>
      </c>
      <c r="I70" s="46">
        <f>SUM(I64:I69)</f>
        <v>117.84</v>
      </c>
      <c r="J70" s="46">
        <f>SUM(J64:J69)</f>
        <v>848.31999999999994</v>
      </c>
      <c r="K70" s="47"/>
      <c r="L70" s="46">
        <f>SUM(L64:L69)</f>
        <v>159.01</v>
      </c>
    </row>
    <row r="71" spans="1:12" ht="15.75" customHeight="1">
      <c r="A71" s="24">
        <f>A59</f>
        <v>1</v>
      </c>
      <c r="B71" s="25">
        <f>B59</f>
        <v>5</v>
      </c>
      <c r="C71" s="62" t="s">
        <v>4</v>
      </c>
      <c r="D71" s="63"/>
      <c r="E71" s="50"/>
      <c r="F71" s="51">
        <f>F63+F70</f>
        <v>1360</v>
      </c>
      <c r="G71" s="51">
        <f>G63+G70</f>
        <v>40.760000000000005</v>
      </c>
      <c r="H71" s="51">
        <f>H63+H70</f>
        <v>35.469999999999992</v>
      </c>
      <c r="I71" s="51">
        <f>I63+I70</f>
        <v>204.72</v>
      </c>
      <c r="J71" s="51">
        <f>J63+J70</f>
        <v>1450.02</v>
      </c>
      <c r="K71" s="51"/>
      <c r="L71" s="51">
        <f>L63+L70</f>
        <v>280.66999999999996</v>
      </c>
    </row>
    <row r="72" spans="1:12" ht="15">
      <c r="A72" s="16">
        <v>2</v>
      </c>
      <c r="B72" s="17">
        <v>1</v>
      </c>
      <c r="C72" s="18" t="s">
        <v>19</v>
      </c>
      <c r="D72" s="5" t="s">
        <v>20</v>
      </c>
      <c r="E72" s="32" t="s">
        <v>58</v>
      </c>
      <c r="F72" s="33">
        <v>200</v>
      </c>
      <c r="G72" s="33">
        <v>8.5</v>
      </c>
      <c r="H72" s="33">
        <v>3.62</v>
      </c>
      <c r="I72" s="33">
        <v>27.05</v>
      </c>
      <c r="J72" s="33">
        <v>170.27</v>
      </c>
      <c r="K72" s="34">
        <v>173</v>
      </c>
      <c r="L72" s="33">
        <v>40.659999999999997</v>
      </c>
    </row>
    <row r="73" spans="1:12" ht="15">
      <c r="A73" s="19"/>
      <c r="B73" s="13"/>
      <c r="C73" s="9"/>
      <c r="D73" s="67" t="s">
        <v>22</v>
      </c>
      <c r="E73" s="35" t="s">
        <v>59</v>
      </c>
      <c r="F73" s="36">
        <v>50</v>
      </c>
      <c r="G73" s="36">
        <v>4.72</v>
      </c>
      <c r="H73" s="36">
        <v>10.42</v>
      </c>
      <c r="I73" s="36">
        <v>18.39</v>
      </c>
      <c r="J73" s="36">
        <v>152</v>
      </c>
      <c r="K73" s="37" t="s">
        <v>60</v>
      </c>
      <c r="L73" s="36">
        <v>33</v>
      </c>
    </row>
    <row r="74" spans="1:12" ht="15">
      <c r="A74" s="19"/>
      <c r="B74" s="13"/>
      <c r="C74" s="9"/>
      <c r="D74" s="6" t="s">
        <v>21</v>
      </c>
      <c r="E74" s="35" t="s">
        <v>61</v>
      </c>
      <c r="F74" s="36">
        <v>200</v>
      </c>
      <c r="G74" s="36">
        <v>1.61</v>
      </c>
      <c r="H74" s="36">
        <v>3</v>
      </c>
      <c r="I74" s="36">
        <v>11.25</v>
      </c>
      <c r="J74" s="36">
        <v>82.07</v>
      </c>
      <c r="K74" s="37">
        <v>378</v>
      </c>
      <c r="L74" s="36">
        <v>10</v>
      </c>
    </row>
    <row r="75" spans="1:12" ht="15">
      <c r="A75" s="19"/>
      <c r="B75" s="13"/>
      <c r="C75" s="9"/>
      <c r="D75" s="6" t="s">
        <v>23</v>
      </c>
      <c r="E75" s="35" t="s">
        <v>52</v>
      </c>
      <c r="F75" s="36">
        <v>200</v>
      </c>
      <c r="G75" s="36">
        <v>1</v>
      </c>
      <c r="H75" s="36">
        <v>0.4</v>
      </c>
      <c r="I75" s="36">
        <v>15.4</v>
      </c>
      <c r="J75" s="36">
        <v>71.5</v>
      </c>
      <c r="K75" s="37">
        <v>338</v>
      </c>
      <c r="L75" s="36">
        <v>38</v>
      </c>
    </row>
    <row r="76" spans="1:12" ht="15">
      <c r="A76" s="20"/>
      <c r="B76" s="15"/>
      <c r="C76" s="7"/>
      <c r="D76" s="44" t="s">
        <v>30</v>
      </c>
      <c r="E76" s="45"/>
      <c r="F76" s="46">
        <f>SUM(F72:F75)</f>
        <v>650</v>
      </c>
      <c r="G76" s="46">
        <f>SUM(G72:G75)</f>
        <v>15.829999999999998</v>
      </c>
      <c r="H76" s="46">
        <f>SUM(H72:H75)</f>
        <v>17.439999999999998</v>
      </c>
      <c r="I76" s="46">
        <f>SUM(I72:I75)</f>
        <v>72.09</v>
      </c>
      <c r="J76" s="46">
        <f>SUM(J72:J75)</f>
        <v>475.84</v>
      </c>
      <c r="K76" s="47"/>
      <c r="L76" s="46">
        <f>SUM(L72:L75)</f>
        <v>121.66</v>
      </c>
    </row>
    <row r="77" spans="1:12" ht="15">
      <c r="A77" s="21">
        <f>A72</f>
        <v>2</v>
      </c>
      <c r="B77" s="11">
        <f>B72</f>
        <v>1</v>
      </c>
      <c r="C77" s="8" t="s">
        <v>24</v>
      </c>
      <c r="D77" s="6" t="s">
        <v>25</v>
      </c>
      <c r="E77" s="35" t="s">
        <v>62</v>
      </c>
      <c r="F77" s="36">
        <v>60</v>
      </c>
      <c r="G77" s="36">
        <v>0.64</v>
      </c>
      <c r="H77" s="36">
        <v>2.06</v>
      </c>
      <c r="I77" s="36">
        <v>6.48</v>
      </c>
      <c r="J77" s="36">
        <v>48.67</v>
      </c>
      <c r="K77" s="37">
        <v>47</v>
      </c>
      <c r="L77" s="36">
        <v>14.01</v>
      </c>
    </row>
    <row r="78" spans="1:12" ht="15">
      <c r="A78" s="19"/>
      <c r="B78" s="13"/>
      <c r="C78" s="9"/>
      <c r="D78" s="6" t="s">
        <v>26</v>
      </c>
      <c r="E78" s="35" t="s">
        <v>63</v>
      </c>
      <c r="F78" s="36">
        <v>200</v>
      </c>
      <c r="G78" s="36">
        <v>1.08</v>
      </c>
      <c r="H78" s="36">
        <v>5.5</v>
      </c>
      <c r="I78" s="36">
        <v>7</v>
      </c>
      <c r="J78" s="36">
        <v>85</v>
      </c>
      <c r="K78" s="37">
        <v>99</v>
      </c>
      <c r="L78" s="36">
        <v>38</v>
      </c>
    </row>
    <row r="79" spans="1:12" ht="15">
      <c r="A79" s="19"/>
      <c r="B79" s="13"/>
      <c r="C79" s="9"/>
      <c r="D79" s="52" t="s">
        <v>28</v>
      </c>
      <c r="E79" s="35" t="s">
        <v>64</v>
      </c>
      <c r="F79" s="36">
        <v>150</v>
      </c>
      <c r="G79" s="36">
        <v>2.97</v>
      </c>
      <c r="H79" s="36">
        <v>4.8499999999999996</v>
      </c>
      <c r="I79" s="36">
        <v>34.82</v>
      </c>
      <c r="J79" s="36">
        <v>177.25</v>
      </c>
      <c r="K79" s="37">
        <v>309</v>
      </c>
      <c r="L79" s="36">
        <v>20</v>
      </c>
    </row>
    <row r="80" spans="1:12" ht="15">
      <c r="A80" s="19"/>
      <c r="B80" s="13"/>
      <c r="C80" s="9"/>
      <c r="D80" s="52" t="s">
        <v>27</v>
      </c>
      <c r="E80" s="35" t="s">
        <v>65</v>
      </c>
      <c r="F80" s="36">
        <v>100</v>
      </c>
      <c r="G80" s="36">
        <v>14.2</v>
      </c>
      <c r="H80" s="36">
        <v>13.57</v>
      </c>
      <c r="I80" s="36">
        <v>10.8</v>
      </c>
      <c r="J80" s="36">
        <v>198</v>
      </c>
      <c r="K80" s="37">
        <v>261</v>
      </c>
      <c r="L80" s="36">
        <v>63</v>
      </c>
    </row>
    <row r="81" spans="1:12" ht="15">
      <c r="A81" s="19"/>
      <c r="B81" s="13"/>
      <c r="C81" s="9"/>
      <c r="D81" s="6" t="s">
        <v>29</v>
      </c>
      <c r="E81" s="35" t="s">
        <v>46</v>
      </c>
      <c r="F81" s="36">
        <v>200</v>
      </c>
      <c r="G81" s="36">
        <v>0.11</v>
      </c>
      <c r="H81" s="36">
        <v>0.11</v>
      </c>
      <c r="I81" s="36">
        <v>11.63</v>
      </c>
      <c r="J81" s="36">
        <v>47.9</v>
      </c>
      <c r="K81" s="37">
        <v>342</v>
      </c>
      <c r="L81" s="36">
        <v>12</v>
      </c>
    </row>
    <row r="82" spans="1:12" ht="15">
      <c r="A82" s="19"/>
      <c r="B82" s="13"/>
      <c r="C82" s="9"/>
      <c r="D82" s="52" t="s">
        <v>47</v>
      </c>
      <c r="E82" s="35" t="s">
        <v>57</v>
      </c>
      <c r="F82" s="36">
        <v>40</v>
      </c>
      <c r="G82" s="36">
        <v>3.74</v>
      </c>
      <c r="H82" s="36">
        <v>0.68</v>
      </c>
      <c r="I82" s="36">
        <v>21.65</v>
      </c>
      <c r="J82" s="36">
        <v>116.55</v>
      </c>
      <c r="K82" s="37">
        <v>19</v>
      </c>
      <c r="L82" s="36">
        <v>5</v>
      </c>
    </row>
    <row r="83" spans="1:12" ht="15">
      <c r="A83" s="19"/>
      <c r="B83" s="13"/>
      <c r="C83" s="9"/>
      <c r="D83" s="52" t="s">
        <v>47</v>
      </c>
      <c r="E83" s="35" t="s">
        <v>49</v>
      </c>
      <c r="F83" s="36">
        <v>40</v>
      </c>
      <c r="G83" s="36">
        <v>3.8</v>
      </c>
      <c r="H83" s="36">
        <v>0.45</v>
      </c>
      <c r="I83" s="36">
        <v>24.75</v>
      </c>
      <c r="J83" s="36">
        <v>135</v>
      </c>
      <c r="K83" s="37">
        <v>18</v>
      </c>
      <c r="L83" s="36">
        <v>7</v>
      </c>
    </row>
    <row r="84" spans="1:12" ht="15">
      <c r="A84" s="20"/>
      <c r="B84" s="15"/>
      <c r="C84" s="7"/>
      <c r="D84" s="44" t="s">
        <v>30</v>
      </c>
      <c r="E84" s="45"/>
      <c r="F84" s="46">
        <f>SUM(F77:F83)</f>
        <v>790</v>
      </c>
      <c r="G84" s="46">
        <f>SUM(G77:G83)</f>
        <v>26.540000000000003</v>
      </c>
      <c r="H84" s="46">
        <f>SUM(H77:H83)</f>
        <v>27.22</v>
      </c>
      <c r="I84" s="46">
        <f>SUM(I77:I83)</f>
        <v>117.13</v>
      </c>
      <c r="J84" s="46">
        <f>SUM(J77:J83)</f>
        <v>808.37</v>
      </c>
      <c r="K84" s="47"/>
      <c r="L84" s="46">
        <f>SUM(L77:L83)</f>
        <v>159.01</v>
      </c>
    </row>
    <row r="85" spans="1:12" ht="15">
      <c r="A85" s="24">
        <f>A72</f>
        <v>2</v>
      </c>
      <c r="B85" s="25">
        <f>B72</f>
        <v>1</v>
      </c>
      <c r="C85" s="62" t="s">
        <v>4</v>
      </c>
      <c r="D85" s="63"/>
      <c r="E85" s="50"/>
      <c r="F85" s="51">
        <f>F76+F84</f>
        <v>1440</v>
      </c>
      <c r="G85" s="51">
        <f>G76+G84</f>
        <v>42.370000000000005</v>
      </c>
      <c r="H85" s="51">
        <f>H76+H84</f>
        <v>44.66</v>
      </c>
      <c r="I85" s="51">
        <f>I76+I84</f>
        <v>189.22</v>
      </c>
      <c r="J85" s="51">
        <f>J76+J84</f>
        <v>1284.21</v>
      </c>
      <c r="K85" s="51"/>
      <c r="L85" s="51">
        <f>L76+L84</f>
        <v>280.66999999999996</v>
      </c>
    </row>
    <row r="86" spans="1:12" ht="15">
      <c r="A86" s="12">
        <v>2</v>
      </c>
      <c r="B86" s="13">
        <v>2</v>
      </c>
      <c r="C86" s="18" t="s">
        <v>19</v>
      </c>
      <c r="D86" s="5" t="s">
        <v>20</v>
      </c>
      <c r="E86" s="32" t="s">
        <v>66</v>
      </c>
      <c r="F86" s="33">
        <v>200</v>
      </c>
      <c r="G86" s="33">
        <v>6</v>
      </c>
      <c r="H86" s="33">
        <v>3.16</v>
      </c>
      <c r="I86" s="33">
        <v>24.8</v>
      </c>
      <c r="J86" s="33">
        <v>202.7</v>
      </c>
      <c r="K86" s="34">
        <v>171</v>
      </c>
      <c r="L86" s="33">
        <v>44.66</v>
      </c>
    </row>
    <row r="87" spans="1:12" ht="15">
      <c r="A87" s="12"/>
      <c r="B87" s="13"/>
      <c r="C87" s="9"/>
      <c r="D87" s="67" t="s">
        <v>20</v>
      </c>
      <c r="E87" s="35" t="s">
        <v>67</v>
      </c>
      <c r="F87" s="36">
        <v>50</v>
      </c>
      <c r="G87" s="36">
        <v>6.5</v>
      </c>
      <c r="H87" s="36">
        <v>5.2</v>
      </c>
      <c r="I87" s="36">
        <v>0.4</v>
      </c>
      <c r="J87" s="36">
        <v>76</v>
      </c>
      <c r="K87" s="37">
        <v>209</v>
      </c>
      <c r="L87" s="36">
        <v>19</v>
      </c>
    </row>
    <row r="88" spans="1:12" ht="15">
      <c r="A88" s="12"/>
      <c r="B88" s="13"/>
      <c r="C88" s="9"/>
      <c r="D88" s="52" t="s">
        <v>29</v>
      </c>
      <c r="E88" s="35" t="s">
        <v>42</v>
      </c>
      <c r="F88" s="36">
        <v>125</v>
      </c>
      <c r="G88" s="36">
        <v>2.8</v>
      </c>
      <c r="H88" s="36">
        <v>3</v>
      </c>
      <c r="I88" s="36">
        <v>14.2</v>
      </c>
      <c r="J88" s="36">
        <v>55.2</v>
      </c>
      <c r="K88" s="37"/>
      <c r="L88" s="36">
        <v>30</v>
      </c>
    </row>
    <row r="89" spans="1:12" ht="15">
      <c r="A89" s="12"/>
      <c r="B89" s="13"/>
      <c r="C89" s="9"/>
      <c r="D89" s="6" t="s">
        <v>22</v>
      </c>
      <c r="E89" s="35" t="s">
        <v>49</v>
      </c>
      <c r="F89" s="36">
        <v>30</v>
      </c>
      <c r="G89" s="36">
        <v>3.8</v>
      </c>
      <c r="H89" s="36">
        <v>0.45</v>
      </c>
      <c r="I89" s="36">
        <v>20.75</v>
      </c>
      <c r="J89" s="36">
        <v>135</v>
      </c>
      <c r="K89" s="37">
        <v>18</v>
      </c>
      <c r="L89" s="36">
        <v>6</v>
      </c>
    </row>
    <row r="90" spans="1:12" ht="15">
      <c r="A90" s="12"/>
      <c r="B90" s="13"/>
      <c r="C90" s="9"/>
      <c r="D90" s="52" t="s">
        <v>29</v>
      </c>
      <c r="E90" s="35" t="s">
        <v>40</v>
      </c>
      <c r="F90" s="36">
        <v>200</v>
      </c>
      <c r="G90" s="36">
        <v>1.74</v>
      </c>
      <c r="H90" s="36">
        <v>4.0199999999999996</v>
      </c>
      <c r="I90" s="36">
        <v>11.46</v>
      </c>
      <c r="J90" s="36">
        <v>84.85</v>
      </c>
      <c r="K90" s="37">
        <v>379</v>
      </c>
      <c r="L90" s="36">
        <v>22</v>
      </c>
    </row>
    <row r="91" spans="1:12" ht="15">
      <c r="A91" s="14"/>
      <c r="B91" s="15"/>
      <c r="C91" s="7"/>
      <c r="D91" s="44" t="s">
        <v>30</v>
      </c>
      <c r="E91" s="45"/>
      <c r="F91" s="46">
        <f>SUM(F86:F90)</f>
        <v>605</v>
      </c>
      <c r="G91" s="46">
        <f>SUM(G86:G90)</f>
        <v>20.84</v>
      </c>
      <c r="H91" s="46">
        <f>SUM(H86:H90)</f>
        <v>15.829999999999998</v>
      </c>
      <c r="I91" s="46">
        <f>SUM(I86:I90)</f>
        <v>71.61</v>
      </c>
      <c r="J91" s="46">
        <f>SUM(J86:J90)</f>
        <v>553.75</v>
      </c>
      <c r="K91" s="47"/>
      <c r="L91" s="46">
        <f>SUM(L86:L90)</f>
        <v>121.66</v>
      </c>
    </row>
    <row r="92" spans="1:12" ht="15">
      <c r="A92" s="12"/>
      <c r="B92" s="13"/>
      <c r="C92" s="53" t="s">
        <v>24</v>
      </c>
      <c r="D92" s="6" t="s">
        <v>26</v>
      </c>
      <c r="E92" s="35" t="s">
        <v>68</v>
      </c>
      <c r="F92" s="36">
        <v>200</v>
      </c>
      <c r="G92" s="36">
        <v>3.6</v>
      </c>
      <c r="H92" s="36">
        <v>2</v>
      </c>
      <c r="I92" s="36">
        <v>6.2</v>
      </c>
      <c r="J92" s="36">
        <v>142</v>
      </c>
      <c r="K92" s="37">
        <v>88</v>
      </c>
      <c r="L92" s="36">
        <v>37.01</v>
      </c>
    </row>
    <row r="93" spans="1:12" ht="15">
      <c r="A93" s="12"/>
      <c r="B93" s="13"/>
      <c r="C93" s="9"/>
      <c r="D93" s="6" t="s">
        <v>27</v>
      </c>
      <c r="E93" s="35" t="s">
        <v>69</v>
      </c>
      <c r="F93" s="36">
        <v>100</v>
      </c>
      <c r="G93" s="36">
        <v>11.77</v>
      </c>
      <c r="H93" s="36">
        <v>14.5</v>
      </c>
      <c r="I93" s="36">
        <v>29.15</v>
      </c>
      <c r="J93" s="36">
        <v>170</v>
      </c>
      <c r="K93" s="37">
        <v>271</v>
      </c>
      <c r="L93" s="36">
        <v>69</v>
      </c>
    </row>
    <row r="94" spans="1:12" ht="15">
      <c r="A94" s="12"/>
      <c r="B94" s="13"/>
      <c r="C94" s="9"/>
      <c r="D94" s="6" t="s">
        <v>28</v>
      </c>
      <c r="E94" s="35" t="s">
        <v>70</v>
      </c>
      <c r="F94" s="36">
        <v>150</v>
      </c>
      <c r="G94" s="36">
        <v>3.23</v>
      </c>
      <c r="H94" s="36">
        <v>9.6</v>
      </c>
      <c r="I94" s="36">
        <v>18.899999999999999</v>
      </c>
      <c r="J94" s="36">
        <v>181.5</v>
      </c>
      <c r="K94" s="37">
        <v>128</v>
      </c>
      <c r="L94" s="36">
        <v>33</v>
      </c>
    </row>
    <row r="95" spans="1:12" ht="15">
      <c r="A95" s="12"/>
      <c r="B95" s="13"/>
      <c r="C95" s="9"/>
      <c r="D95" s="6" t="s">
        <v>29</v>
      </c>
      <c r="E95" s="35" t="s">
        <v>71</v>
      </c>
      <c r="F95" s="36">
        <v>200</v>
      </c>
      <c r="G95" s="36">
        <v>0</v>
      </c>
      <c r="H95" s="36">
        <v>0</v>
      </c>
      <c r="I95" s="36">
        <v>11.23</v>
      </c>
      <c r="J95" s="36">
        <v>41.91</v>
      </c>
      <c r="K95" s="37">
        <v>349</v>
      </c>
      <c r="L95" s="36">
        <v>8</v>
      </c>
    </row>
    <row r="96" spans="1:12" ht="15">
      <c r="A96" s="12"/>
      <c r="B96" s="13"/>
      <c r="C96" s="9"/>
      <c r="D96" s="52" t="s">
        <v>22</v>
      </c>
      <c r="E96" s="35" t="s">
        <v>57</v>
      </c>
      <c r="F96" s="36">
        <v>40</v>
      </c>
      <c r="G96" s="36">
        <v>3.74</v>
      </c>
      <c r="H96" s="36">
        <v>0.68</v>
      </c>
      <c r="I96" s="36">
        <v>21.65</v>
      </c>
      <c r="J96" s="36">
        <v>116.55</v>
      </c>
      <c r="K96" s="37">
        <v>19</v>
      </c>
      <c r="L96" s="36">
        <v>5</v>
      </c>
    </row>
    <row r="97" spans="1:12" ht="15">
      <c r="A97" s="12"/>
      <c r="B97" s="13"/>
      <c r="C97" s="9"/>
      <c r="D97" s="52" t="s">
        <v>47</v>
      </c>
      <c r="E97" s="35" t="s">
        <v>49</v>
      </c>
      <c r="F97" s="36">
        <v>40</v>
      </c>
      <c r="G97" s="36">
        <v>3.8</v>
      </c>
      <c r="H97" s="36">
        <v>0.45</v>
      </c>
      <c r="I97" s="36">
        <v>24.75</v>
      </c>
      <c r="J97" s="36">
        <v>135</v>
      </c>
      <c r="K97" s="37">
        <v>18</v>
      </c>
      <c r="L97" s="36">
        <v>7</v>
      </c>
    </row>
    <row r="98" spans="1:12" ht="15">
      <c r="A98" s="14"/>
      <c r="B98" s="15"/>
      <c r="C98" s="49"/>
      <c r="D98" s="44" t="s">
        <v>30</v>
      </c>
      <c r="E98" s="45"/>
      <c r="F98" s="46">
        <f>SUM(F92:F97)</f>
        <v>730</v>
      </c>
      <c r="G98" s="46">
        <f>SUM(G92:G97)</f>
        <v>26.139999999999997</v>
      </c>
      <c r="H98" s="46">
        <f>SUM(H92:H97)</f>
        <v>27.23</v>
      </c>
      <c r="I98" s="46">
        <f>SUM(I92:I97)</f>
        <v>111.88</v>
      </c>
      <c r="J98" s="46">
        <f>SUM(J92:J97)</f>
        <v>786.95999999999992</v>
      </c>
      <c r="K98" s="47"/>
      <c r="L98" s="46">
        <f>SUM(L92:L97)</f>
        <v>159.01</v>
      </c>
    </row>
    <row r="99" spans="1:12" ht="15">
      <c r="A99" s="26">
        <f>A86</f>
        <v>2</v>
      </c>
      <c r="B99" s="26">
        <f>B86</f>
        <v>2</v>
      </c>
      <c r="C99" s="62" t="s">
        <v>4</v>
      </c>
      <c r="D99" s="63"/>
      <c r="E99" s="50"/>
      <c r="F99" s="51">
        <f>F91+F98</f>
        <v>1335</v>
      </c>
      <c r="G99" s="51">
        <f>G91+G98</f>
        <v>46.98</v>
      </c>
      <c r="H99" s="51">
        <f>H91+H98</f>
        <v>43.06</v>
      </c>
      <c r="I99" s="51">
        <f>I91+I98</f>
        <v>183.49</v>
      </c>
      <c r="J99" s="51">
        <f>J91+J98</f>
        <v>1340.71</v>
      </c>
      <c r="K99" s="51"/>
      <c r="L99" s="51">
        <f>L91+L98</f>
        <v>280.66999999999996</v>
      </c>
    </row>
    <row r="100" spans="1:12" ht="15">
      <c r="A100" s="16">
        <v>2</v>
      </c>
      <c r="B100" s="17">
        <v>3</v>
      </c>
      <c r="C100" s="18" t="s">
        <v>19</v>
      </c>
      <c r="D100" s="5" t="s">
        <v>20</v>
      </c>
      <c r="E100" s="32" t="s">
        <v>101</v>
      </c>
      <c r="F100" s="33">
        <v>150</v>
      </c>
      <c r="G100" s="33">
        <v>12.24</v>
      </c>
      <c r="H100" s="33">
        <v>9</v>
      </c>
      <c r="I100" s="33">
        <v>39</v>
      </c>
      <c r="J100" s="33">
        <v>338</v>
      </c>
      <c r="K100" s="34">
        <v>222</v>
      </c>
      <c r="L100" s="33">
        <v>61.66</v>
      </c>
    </row>
    <row r="101" spans="1:12" ht="15">
      <c r="A101" s="19"/>
      <c r="B101" s="13"/>
      <c r="C101" s="9"/>
      <c r="D101" s="68" t="s">
        <v>20</v>
      </c>
      <c r="E101" s="35" t="s">
        <v>72</v>
      </c>
      <c r="F101" s="36">
        <v>50</v>
      </c>
      <c r="G101" s="36">
        <v>0.6</v>
      </c>
      <c r="H101" s="36">
        <v>1.5</v>
      </c>
      <c r="I101" s="36">
        <v>3.9</v>
      </c>
      <c r="J101" s="36">
        <v>29.9</v>
      </c>
      <c r="K101" s="37">
        <v>327</v>
      </c>
      <c r="L101" s="36">
        <v>13</v>
      </c>
    </row>
    <row r="102" spans="1:12" ht="15">
      <c r="A102" s="19"/>
      <c r="B102" s="13"/>
      <c r="C102" s="9"/>
      <c r="D102" s="68" t="s">
        <v>25</v>
      </c>
      <c r="E102" s="35" t="s">
        <v>73</v>
      </c>
      <c r="F102" s="36">
        <v>60</v>
      </c>
      <c r="G102" s="36">
        <v>0.53</v>
      </c>
      <c r="H102" s="36">
        <v>0.08</v>
      </c>
      <c r="I102" s="36">
        <v>4.26</v>
      </c>
      <c r="J102" s="36">
        <v>39.9</v>
      </c>
      <c r="K102" s="37">
        <v>59</v>
      </c>
      <c r="L102" s="36">
        <v>8</v>
      </c>
    </row>
    <row r="103" spans="1:12" ht="15">
      <c r="A103" s="19"/>
      <c r="B103" s="13"/>
      <c r="C103" s="9"/>
      <c r="D103" s="68" t="s">
        <v>22</v>
      </c>
      <c r="E103" s="35" t="s">
        <v>41</v>
      </c>
      <c r="F103" s="36">
        <v>50</v>
      </c>
      <c r="G103" s="36">
        <v>2.68</v>
      </c>
      <c r="H103" s="36">
        <v>8.8800000000000008</v>
      </c>
      <c r="I103" s="36">
        <v>18.8</v>
      </c>
      <c r="J103" s="36">
        <v>115.6</v>
      </c>
      <c r="K103" s="37">
        <v>1</v>
      </c>
      <c r="L103" s="36">
        <v>32</v>
      </c>
    </row>
    <row r="104" spans="1:12" ht="15">
      <c r="A104" s="19"/>
      <c r="B104" s="13"/>
      <c r="C104" s="9"/>
      <c r="D104" s="6" t="s">
        <v>21</v>
      </c>
      <c r="E104" s="35" t="s">
        <v>56</v>
      </c>
      <c r="F104" s="36">
        <v>200</v>
      </c>
      <c r="G104" s="36">
        <v>0</v>
      </c>
      <c r="H104" s="36">
        <v>0</v>
      </c>
      <c r="I104" s="36">
        <v>7.04</v>
      </c>
      <c r="J104" s="36">
        <v>28.13</v>
      </c>
      <c r="K104" s="37">
        <v>376</v>
      </c>
      <c r="L104" s="36">
        <v>7</v>
      </c>
    </row>
    <row r="105" spans="1:12" ht="15">
      <c r="A105" s="20"/>
      <c r="B105" s="15"/>
      <c r="C105" s="7"/>
      <c r="D105" s="44" t="s">
        <v>30</v>
      </c>
      <c r="E105" s="45"/>
      <c r="F105" s="46">
        <f>SUM(F100:F104)</f>
        <v>510</v>
      </c>
      <c r="G105" s="46">
        <f>SUM(G100:G104)</f>
        <v>16.05</v>
      </c>
      <c r="H105" s="46">
        <f>SUM(H100:H104)</f>
        <v>19.46</v>
      </c>
      <c r="I105" s="46">
        <f>SUM(I100:I104)</f>
        <v>73</v>
      </c>
      <c r="J105" s="46">
        <f>SUM(J100:J104)</f>
        <v>551.53</v>
      </c>
      <c r="K105" s="47"/>
      <c r="L105" s="46">
        <f>SUM(L100:L104)</f>
        <v>121.66</v>
      </c>
    </row>
    <row r="106" spans="1:12" ht="15">
      <c r="A106" s="21">
        <f>A100</f>
        <v>2</v>
      </c>
      <c r="B106" s="11">
        <f>B100</f>
        <v>3</v>
      </c>
      <c r="C106" s="8" t="s">
        <v>24</v>
      </c>
      <c r="D106" s="6" t="s">
        <v>25</v>
      </c>
      <c r="E106" s="35" t="s">
        <v>74</v>
      </c>
      <c r="F106" s="36">
        <v>60</v>
      </c>
      <c r="G106" s="36">
        <v>1.43</v>
      </c>
      <c r="H106" s="36">
        <v>0.2</v>
      </c>
      <c r="I106" s="36">
        <v>5.53</v>
      </c>
      <c r="J106" s="36">
        <v>24.7</v>
      </c>
      <c r="K106" s="37">
        <v>22</v>
      </c>
      <c r="L106" s="36">
        <v>15.01</v>
      </c>
    </row>
    <row r="107" spans="1:12" ht="15">
      <c r="A107" s="19"/>
      <c r="B107" s="13"/>
      <c r="C107" s="9"/>
      <c r="D107" s="6" t="s">
        <v>26</v>
      </c>
      <c r="E107" s="35" t="s">
        <v>75</v>
      </c>
      <c r="F107" s="36">
        <v>200</v>
      </c>
      <c r="G107" s="36">
        <v>2</v>
      </c>
      <c r="H107" s="36">
        <v>5.6</v>
      </c>
      <c r="I107" s="36">
        <v>8.5</v>
      </c>
      <c r="J107" s="36">
        <v>145</v>
      </c>
      <c r="K107" s="37">
        <v>111</v>
      </c>
      <c r="L107" s="36">
        <v>38</v>
      </c>
    </row>
    <row r="108" spans="1:12" ht="15">
      <c r="A108" s="19"/>
      <c r="B108" s="13"/>
      <c r="C108" s="9"/>
      <c r="D108" s="54" t="s">
        <v>28</v>
      </c>
      <c r="E108" s="35" t="s">
        <v>76</v>
      </c>
      <c r="F108" s="36">
        <v>150</v>
      </c>
      <c r="G108" s="36">
        <v>3.73</v>
      </c>
      <c r="H108" s="36">
        <v>5.24</v>
      </c>
      <c r="I108" s="36">
        <v>39.26</v>
      </c>
      <c r="J108" s="36">
        <v>183.15</v>
      </c>
      <c r="K108" s="37">
        <v>304</v>
      </c>
      <c r="L108" s="36">
        <v>21</v>
      </c>
    </row>
    <row r="109" spans="1:12" ht="15">
      <c r="A109" s="19"/>
      <c r="B109" s="13"/>
      <c r="C109" s="9"/>
      <c r="D109" s="54" t="s">
        <v>27</v>
      </c>
      <c r="E109" s="35" t="s">
        <v>77</v>
      </c>
      <c r="F109" s="36">
        <v>100</v>
      </c>
      <c r="G109" s="36">
        <v>11.34</v>
      </c>
      <c r="H109" s="36">
        <v>11.5</v>
      </c>
      <c r="I109" s="36">
        <v>9.5</v>
      </c>
      <c r="J109" s="36">
        <v>165.6</v>
      </c>
      <c r="K109" s="37">
        <v>231</v>
      </c>
      <c r="L109" s="36">
        <v>61</v>
      </c>
    </row>
    <row r="110" spans="1:12" ht="15">
      <c r="A110" s="19"/>
      <c r="B110" s="13"/>
      <c r="C110" s="9"/>
      <c r="D110" s="6" t="s">
        <v>29</v>
      </c>
      <c r="E110" s="35" t="s">
        <v>46</v>
      </c>
      <c r="F110" s="36">
        <v>200</v>
      </c>
      <c r="G110" s="36">
        <v>0.11</v>
      </c>
      <c r="H110" s="36">
        <v>0.11</v>
      </c>
      <c r="I110" s="36">
        <v>8</v>
      </c>
      <c r="J110" s="36">
        <v>47.9</v>
      </c>
      <c r="K110" s="37">
        <v>342</v>
      </c>
      <c r="L110" s="36">
        <v>12</v>
      </c>
    </row>
    <row r="111" spans="1:12" ht="15">
      <c r="A111" s="19"/>
      <c r="B111" s="13"/>
      <c r="C111" s="9"/>
      <c r="D111" s="54" t="s">
        <v>47</v>
      </c>
      <c r="E111" s="35" t="s">
        <v>57</v>
      </c>
      <c r="F111" s="36">
        <v>40</v>
      </c>
      <c r="G111" s="36">
        <v>3.74</v>
      </c>
      <c r="H111" s="36">
        <v>0.68</v>
      </c>
      <c r="I111" s="36">
        <v>21.65</v>
      </c>
      <c r="J111" s="36">
        <v>116.55</v>
      </c>
      <c r="K111" s="37">
        <v>19</v>
      </c>
      <c r="L111" s="36">
        <v>5</v>
      </c>
    </row>
    <row r="112" spans="1:12" ht="15">
      <c r="A112" s="19"/>
      <c r="B112" s="13"/>
      <c r="C112" s="9"/>
      <c r="D112" s="54" t="s">
        <v>22</v>
      </c>
      <c r="E112" s="35" t="s">
        <v>49</v>
      </c>
      <c r="F112" s="36">
        <v>40</v>
      </c>
      <c r="G112" s="36">
        <v>3.8</v>
      </c>
      <c r="H112" s="36">
        <v>0.45</v>
      </c>
      <c r="I112" s="36">
        <v>24.75</v>
      </c>
      <c r="J112" s="36">
        <v>135</v>
      </c>
      <c r="K112" s="37">
        <v>18</v>
      </c>
      <c r="L112" s="36">
        <v>7</v>
      </c>
    </row>
    <row r="113" spans="1:12" ht="15">
      <c r="A113" s="20"/>
      <c r="B113" s="15"/>
      <c r="C113" s="49"/>
      <c r="D113" s="44" t="s">
        <v>30</v>
      </c>
      <c r="E113" s="45"/>
      <c r="F113" s="46">
        <f>SUM(F106:F112)</f>
        <v>790</v>
      </c>
      <c r="G113" s="46">
        <f>SUM(G106:G112)</f>
        <v>26.150000000000002</v>
      </c>
      <c r="H113" s="46">
        <f>SUM(H106:H112)</f>
        <v>23.779999999999998</v>
      </c>
      <c r="I113" s="46">
        <f>SUM(I106:I112)</f>
        <v>117.19</v>
      </c>
      <c r="J113" s="46">
        <f>SUM(J106:J112)</f>
        <v>817.9</v>
      </c>
      <c r="K113" s="47"/>
      <c r="L113" s="46">
        <f>SUM(L106:L112)</f>
        <v>159.01</v>
      </c>
    </row>
    <row r="114" spans="1:12" ht="15">
      <c r="A114" s="24">
        <f>A100</f>
        <v>2</v>
      </c>
      <c r="B114" s="25">
        <f>B100</f>
        <v>3</v>
      </c>
      <c r="C114" s="62" t="s">
        <v>4</v>
      </c>
      <c r="D114" s="63"/>
      <c r="E114" s="50"/>
      <c r="F114" s="51">
        <f>F105+F113</f>
        <v>1300</v>
      </c>
      <c r="G114" s="51">
        <f>G105+G113</f>
        <v>42.2</v>
      </c>
      <c r="H114" s="51">
        <f>H105+H113</f>
        <v>43.239999999999995</v>
      </c>
      <c r="I114" s="51">
        <f>I105+I113</f>
        <v>190.19</v>
      </c>
      <c r="J114" s="51">
        <f>J105+J113</f>
        <v>1369.4299999999998</v>
      </c>
      <c r="K114" s="51"/>
      <c r="L114" s="51">
        <f>L105+L113</f>
        <v>280.66999999999996</v>
      </c>
    </row>
    <row r="115" spans="1:12" ht="15">
      <c r="A115" s="16">
        <v>2</v>
      </c>
      <c r="B115" s="17">
        <v>4</v>
      </c>
      <c r="C115" s="18" t="s">
        <v>19</v>
      </c>
      <c r="D115" s="5" t="s">
        <v>20</v>
      </c>
      <c r="E115" s="32" t="s">
        <v>78</v>
      </c>
      <c r="F115" s="33">
        <v>210</v>
      </c>
      <c r="G115" s="33">
        <v>7.7</v>
      </c>
      <c r="H115" s="33">
        <v>7.5</v>
      </c>
      <c r="I115" s="33">
        <v>44.12</v>
      </c>
      <c r="J115" s="33">
        <v>280</v>
      </c>
      <c r="K115" s="34">
        <v>182</v>
      </c>
      <c r="L115" s="33">
        <v>39.659999999999997</v>
      </c>
    </row>
    <row r="116" spans="1:12" ht="15">
      <c r="A116" s="19"/>
      <c r="B116" s="13"/>
      <c r="C116" s="9"/>
      <c r="D116" s="68" t="s">
        <v>20</v>
      </c>
      <c r="E116" s="35" t="s">
        <v>67</v>
      </c>
      <c r="F116" s="36">
        <v>50</v>
      </c>
      <c r="G116" s="36">
        <v>6.5</v>
      </c>
      <c r="H116" s="36">
        <v>5.2</v>
      </c>
      <c r="I116" s="36">
        <v>0.4</v>
      </c>
      <c r="J116" s="36">
        <v>76</v>
      </c>
      <c r="K116" s="37">
        <v>209</v>
      </c>
      <c r="L116" s="36">
        <v>19</v>
      </c>
    </row>
    <row r="117" spans="1:12" ht="15">
      <c r="A117" s="19"/>
      <c r="B117" s="13"/>
      <c r="C117" s="9"/>
      <c r="D117" s="6" t="s">
        <v>29</v>
      </c>
      <c r="E117" s="35" t="s">
        <v>42</v>
      </c>
      <c r="F117" s="36">
        <v>200</v>
      </c>
      <c r="G117" s="36">
        <v>4.5</v>
      </c>
      <c r="H117" s="36">
        <v>3</v>
      </c>
      <c r="I117" s="36">
        <v>21.8</v>
      </c>
      <c r="J117" s="36">
        <v>108</v>
      </c>
      <c r="K117" s="37"/>
      <c r="L117" s="36">
        <v>38</v>
      </c>
    </row>
    <row r="118" spans="1:12" ht="15">
      <c r="A118" s="19"/>
      <c r="B118" s="13"/>
      <c r="C118" s="9"/>
      <c r="D118" s="6" t="s">
        <v>22</v>
      </c>
      <c r="E118" s="35" t="s">
        <v>79</v>
      </c>
      <c r="F118" s="36">
        <v>45</v>
      </c>
      <c r="G118" s="36">
        <v>4.58</v>
      </c>
      <c r="H118" s="36">
        <v>4.17</v>
      </c>
      <c r="I118" s="36">
        <v>13.85</v>
      </c>
      <c r="J118" s="36">
        <v>117.4</v>
      </c>
      <c r="K118" s="37">
        <v>3</v>
      </c>
      <c r="L118" s="36">
        <v>25</v>
      </c>
    </row>
    <row r="119" spans="1:12" ht="15">
      <c r="A119" s="20"/>
      <c r="B119" s="15"/>
      <c r="C119" s="7"/>
      <c r="D119" s="44" t="s">
        <v>30</v>
      </c>
      <c r="E119" s="45"/>
      <c r="F119" s="46">
        <f>SUM(F115:F118)</f>
        <v>505</v>
      </c>
      <c r="G119" s="46">
        <f>SUM(G115:G118)</f>
        <v>23.28</v>
      </c>
      <c r="H119" s="46">
        <f>SUM(H115:H118)</f>
        <v>19.869999999999997</v>
      </c>
      <c r="I119" s="46">
        <f>SUM(I115:I118)</f>
        <v>80.169999999999987</v>
      </c>
      <c r="J119" s="46">
        <f>SUM(J115:J118)</f>
        <v>581.4</v>
      </c>
      <c r="K119" s="47"/>
      <c r="L119" s="46">
        <f>SUM(L115:L118)</f>
        <v>121.66</v>
      </c>
    </row>
    <row r="120" spans="1:12" ht="15">
      <c r="A120" s="21">
        <f>A115</f>
        <v>2</v>
      </c>
      <c r="B120" s="11">
        <f>B115</f>
        <v>4</v>
      </c>
      <c r="C120" s="8" t="s">
        <v>24</v>
      </c>
      <c r="D120" s="6" t="s">
        <v>25</v>
      </c>
      <c r="E120" s="35" t="s">
        <v>80</v>
      </c>
      <c r="F120" s="36">
        <v>60</v>
      </c>
      <c r="G120" s="36">
        <v>0.5</v>
      </c>
      <c r="H120" s="36">
        <v>0.06</v>
      </c>
      <c r="I120" s="36">
        <v>1.07</v>
      </c>
      <c r="J120" s="36">
        <v>8.19</v>
      </c>
      <c r="K120" s="37">
        <v>36</v>
      </c>
      <c r="L120" s="36">
        <v>13</v>
      </c>
    </row>
    <row r="121" spans="1:12" ht="15">
      <c r="A121" s="19"/>
      <c r="B121" s="13"/>
      <c r="C121" s="9"/>
      <c r="D121" s="6" t="s">
        <v>26</v>
      </c>
      <c r="E121" s="35" t="s">
        <v>81</v>
      </c>
      <c r="F121" s="36">
        <v>200</v>
      </c>
      <c r="G121" s="36">
        <v>4.9800000000000004</v>
      </c>
      <c r="H121" s="36">
        <v>6.54</v>
      </c>
      <c r="I121" s="36">
        <v>18.579999999999998</v>
      </c>
      <c r="J121" s="36">
        <v>159.31</v>
      </c>
      <c r="K121" s="37">
        <v>82</v>
      </c>
      <c r="L121" s="36">
        <v>41.01</v>
      </c>
    </row>
    <row r="122" spans="1:12" ht="15">
      <c r="A122" s="19"/>
      <c r="B122" s="13"/>
      <c r="C122" s="9"/>
      <c r="D122" s="6" t="s">
        <v>27</v>
      </c>
      <c r="E122" s="35" t="s">
        <v>82</v>
      </c>
      <c r="F122" s="36">
        <v>210</v>
      </c>
      <c r="G122" s="36">
        <v>12.56</v>
      </c>
      <c r="H122" s="36">
        <v>16</v>
      </c>
      <c r="I122" s="36">
        <v>23</v>
      </c>
      <c r="J122" s="36">
        <v>282</v>
      </c>
      <c r="K122" s="37">
        <v>289</v>
      </c>
      <c r="L122" s="36">
        <v>81</v>
      </c>
    </row>
    <row r="123" spans="1:12" ht="15">
      <c r="A123" s="19"/>
      <c r="B123" s="13"/>
      <c r="C123" s="9"/>
      <c r="D123" s="6" t="s">
        <v>29</v>
      </c>
      <c r="E123" s="35" t="s">
        <v>46</v>
      </c>
      <c r="F123" s="36">
        <v>200</v>
      </c>
      <c r="G123" s="36">
        <v>0.11</v>
      </c>
      <c r="H123" s="36">
        <v>0.11</v>
      </c>
      <c r="I123" s="36">
        <v>11.63</v>
      </c>
      <c r="J123" s="36">
        <v>47.9</v>
      </c>
      <c r="K123" s="37">
        <v>342</v>
      </c>
      <c r="L123" s="36">
        <v>12</v>
      </c>
    </row>
    <row r="124" spans="1:12" ht="15">
      <c r="A124" s="19"/>
      <c r="B124" s="13"/>
      <c r="C124" s="9"/>
      <c r="D124" s="55" t="s">
        <v>47</v>
      </c>
      <c r="E124" s="35" t="s">
        <v>57</v>
      </c>
      <c r="F124" s="36">
        <v>40</v>
      </c>
      <c r="G124" s="36">
        <v>3.74</v>
      </c>
      <c r="H124" s="36">
        <v>0.68</v>
      </c>
      <c r="I124" s="36">
        <v>21.65</v>
      </c>
      <c r="J124" s="36">
        <v>116.55</v>
      </c>
      <c r="K124" s="37">
        <v>19</v>
      </c>
      <c r="L124" s="36">
        <v>5</v>
      </c>
    </row>
    <row r="125" spans="1:12" ht="15">
      <c r="A125" s="19"/>
      <c r="B125" s="13"/>
      <c r="C125" s="9"/>
      <c r="D125" s="55" t="s">
        <v>47</v>
      </c>
      <c r="E125" s="35" t="s">
        <v>49</v>
      </c>
      <c r="F125" s="36">
        <v>40</v>
      </c>
      <c r="G125" s="36">
        <v>3.8</v>
      </c>
      <c r="H125" s="36">
        <v>0.45</v>
      </c>
      <c r="I125" s="36">
        <v>24.75</v>
      </c>
      <c r="J125" s="36">
        <v>135</v>
      </c>
      <c r="K125" s="37">
        <v>18</v>
      </c>
      <c r="L125" s="36">
        <v>7</v>
      </c>
    </row>
    <row r="126" spans="1:12" ht="15">
      <c r="A126" s="20"/>
      <c r="B126" s="15"/>
      <c r="C126" s="49"/>
      <c r="D126" s="44" t="s">
        <v>30</v>
      </c>
      <c r="E126" s="45"/>
      <c r="F126" s="46">
        <f>SUM(F120:F125)</f>
        <v>750</v>
      </c>
      <c r="G126" s="46">
        <f>SUM(G120:G125)</f>
        <v>25.69</v>
      </c>
      <c r="H126" s="46">
        <f>SUM(H120:H125)</f>
        <v>23.84</v>
      </c>
      <c r="I126" s="46">
        <f>SUM(I120:I125)</f>
        <v>100.68</v>
      </c>
      <c r="J126" s="46">
        <f>SUM(J120:J125)</f>
        <v>748.94999999999993</v>
      </c>
      <c r="K126" s="47"/>
      <c r="L126" s="46">
        <f>SUM(L120:L125)</f>
        <v>159.01</v>
      </c>
    </row>
    <row r="127" spans="1:12" ht="15">
      <c r="A127" s="24">
        <f>A115</f>
        <v>2</v>
      </c>
      <c r="B127" s="25">
        <f>B115</f>
        <v>4</v>
      </c>
      <c r="C127" s="62" t="s">
        <v>4</v>
      </c>
      <c r="D127" s="63"/>
      <c r="E127" s="50"/>
      <c r="F127" s="51">
        <f>F119+F126</f>
        <v>1255</v>
      </c>
      <c r="G127" s="51">
        <f>G119+G126</f>
        <v>48.97</v>
      </c>
      <c r="H127" s="51">
        <f>H119+H126</f>
        <v>43.709999999999994</v>
      </c>
      <c r="I127" s="51">
        <f>I119+I126</f>
        <v>180.85</v>
      </c>
      <c r="J127" s="51">
        <f>J119+J126</f>
        <v>1330.35</v>
      </c>
      <c r="K127" s="51"/>
      <c r="L127" s="51">
        <f>L119+L126</f>
        <v>280.66999999999996</v>
      </c>
    </row>
    <row r="128" spans="1:12" ht="15">
      <c r="A128" s="16">
        <v>2</v>
      </c>
      <c r="B128" s="17">
        <v>5</v>
      </c>
      <c r="C128" s="18" t="s">
        <v>19</v>
      </c>
      <c r="D128" s="5" t="s">
        <v>20</v>
      </c>
      <c r="E128" s="32" t="s">
        <v>50</v>
      </c>
      <c r="F128" s="33">
        <v>200</v>
      </c>
      <c r="G128" s="33">
        <v>7.95</v>
      </c>
      <c r="H128" s="33">
        <v>9.1999999999999993</v>
      </c>
      <c r="I128" s="33">
        <v>20.48</v>
      </c>
      <c r="J128" s="33">
        <v>250</v>
      </c>
      <c r="K128" s="34">
        <v>175</v>
      </c>
      <c r="L128" s="33">
        <v>52.66</v>
      </c>
    </row>
    <row r="129" spans="1:12" ht="15">
      <c r="A129" s="19"/>
      <c r="B129" s="13"/>
      <c r="C129" s="9"/>
      <c r="D129" s="55" t="s">
        <v>29</v>
      </c>
      <c r="E129" s="35" t="s">
        <v>51</v>
      </c>
      <c r="F129" s="36">
        <v>200</v>
      </c>
      <c r="G129" s="36">
        <v>0.5</v>
      </c>
      <c r="H129" s="36">
        <v>0.2</v>
      </c>
      <c r="I129" s="36">
        <v>20.100000000000001</v>
      </c>
      <c r="J129" s="36">
        <v>92</v>
      </c>
      <c r="K129" s="37"/>
      <c r="L129" s="36">
        <v>25</v>
      </c>
    </row>
    <row r="130" spans="1:12" ht="15">
      <c r="A130" s="19"/>
      <c r="B130" s="13"/>
      <c r="C130" s="9"/>
      <c r="D130" s="55" t="s">
        <v>25</v>
      </c>
      <c r="E130" s="35" t="s">
        <v>83</v>
      </c>
      <c r="F130" s="36">
        <v>60</v>
      </c>
      <c r="G130" s="36">
        <v>7.42</v>
      </c>
      <c r="H130" s="36">
        <v>8.5</v>
      </c>
      <c r="I130" s="36">
        <v>29.15</v>
      </c>
      <c r="J130" s="36">
        <v>161</v>
      </c>
      <c r="K130" s="37">
        <v>2</v>
      </c>
      <c r="L130" s="36">
        <v>37</v>
      </c>
    </row>
    <row r="131" spans="1:12" ht="15">
      <c r="A131" s="19"/>
      <c r="B131" s="13"/>
      <c r="C131" s="9"/>
      <c r="D131" s="55" t="s">
        <v>22</v>
      </c>
      <c r="E131" s="35" t="s">
        <v>49</v>
      </c>
      <c r="F131" s="36">
        <v>40</v>
      </c>
      <c r="G131" s="36">
        <v>2.2799999999999998</v>
      </c>
      <c r="H131" s="36">
        <v>0.27</v>
      </c>
      <c r="I131" s="36">
        <v>14.85</v>
      </c>
      <c r="J131" s="36">
        <v>81</v>
      </c>
      <c r="K131" s="37">
        <v>18</v>
      </c>
      <c r="L131" s="36">
        <v>7</v>
      </c>
    </row>
    <row r="132" spans="1:12" ht="15.75" customHeight="1">
      <c r="A132" s="20"/>
      <c r="B132" s="15"/>
      <c r="C132" s="7"/>
      <c r="D132" s="44" t="s">
        <v>30</v>
      </c>
      <c r="E132" s="45"/>
      <c r="F132" s="46">
        <f>SUM(F128:F131)</f>
        <v>500</v>
      </c>
      <c r="G132" s="46">
        <f>SUM(G128:G131)</f>
        <v>18.149999999999999</v>
      </c>
      <c r="H132" s="46">
        <f>SUM(H128:H131)</f>
        <v>18.169999999999998</v>
      </c>
      <c r="I132" s="46">
        <f>SUM(I128:I131)</f>
        <v>84.579999999999984</v>
      </c>
      <c r="J132" s="46">
        <f>SUM(J128:J131)</f>
        <v>584</v>
      </c>
      <c r="K132" s="47"/>
      <c r="L132" s="46">
        <f>SUM(L128:L131)</f>
        <v>121.66</v>
      </c>
    </row>
    <row r="133" spans="1:12" ht="15">
      <c r="A133" s="21">
        <f>A128</f>
        <v>2</v>
      </c>
      <c r="B133" s="11">
        <f>B128</f>
        <v>5</v>
      </c>
      <c r="C133" s="8" t="s">
        <v>24</v>
      </c>
      <c r="D133" s="6" t="s">
        <v>25</v>
      </c>
      <c r="E133" s="35" t="s">
        <v>84</v>
      </c>
      <c r="F133" s="36">
        <v>60</v>
      </c>
      <c r="G133" s="36">
        <v>0.96</v>
      </c>
      <c r="H133" s="36">
        <v>3.78</v>
      </c>
      <c r="I133" s="36">
        <v>4.4400000000000004</v>
      </c>
      <c r="J133" s="36">
        <v>54.48</v>
      </c>
      <c r="K133" s="37">
        <v>73</v>
      </c>
      <c r="L133" s="36">
        <v>13.01</v>
      </c>
    </row>
    <row r="134" spans="1:12" ht="15">
      <c r="A134" s="19"/>
      <c r="B134" s="13"/>
      <c r="C134" s="9"/>
      <c r="D134" s="6" t="s">
        <v>26</v>
      </c>
      <c r="E134" s="35" t="s">
        <v>85</v>
      </c>
      <c r="F134" s="36">
        <v>200</v>
      </c>
      <c r="G134" s="36">
        <v>2.1</v>
      </c>
      <c r="H134" s="36">
        <v>3.56</v>
      </c>
      <c r="I134" s="36">
        <v>14.5</v>
      </c>
      <c r="J134" s="36">
        <v>175</v>
      </c>
      <c r="K134" s="37">
        <v>102</v>
      </c>
      <c r="L134" s="36">
        <v>32</v>
      </c>
    </row>
    <row r="135" spans="1:12" ht="15">
      <c r="A135" s="19"/>
      <c r="B135" s="13"/>
      <c r="C135" s="9"/>
      <c r="D135" s="6" t="s">
        <v>27</v>
      </c>
      <c r="E135" s="35" t="s">
        <v>86</v>
      </c>
      <c r="F135" s="36">
        <v>100</v>
      </c>
      <c r="G135" s="36">
        <v>6.52</v>
      </c>
      <c r="H135" s="36">
        <v>5.38</v>
      </c>
      <c r="I135" s="36">
        <v>9.0299999999999994</v>
      </c>
      <c r="J135" s="36">
        <v>111</v>
      </c>
      <c r="K135" s="37">
        <v>234</v>
      </c>
      <c r="L135" s="36">
        <v>62</v>
      </c>
    </row>
    <row r="136" spans="1:12" ht="15">
      <c r="A136" s="19"/>
      <c r="B136" s="13"/>
      <c r="C136" s="9"/>
      <c r="D136" s="6" t="s">
        <v>28</v>
      </c>
      <c r="E136" s="35" t="s">
        <v>70</v>
      </c>
      <c r="F136" s="36">
        <v>150</v>
      </c>
      <c r="G136" s="36">
        <v>3.23</v>
      </c>
      <c r="H136" s="36">
        <v>9.6</v>
      </c>
      <c r="I136" s="36">
        <v>18.899999999999999</v>
      </c>
      <c r="J136" s="36">
        <v>181</v>
      </c>
      <c r="K136" s="37">
        <v>128</v>
      </c>
      <c r="L136" s="36">
        <v>32</v>
      </c>
    </row>
    <row r="137" spans="1:12" ht="15">
      <c r="A137" s="19"/>
      <c r="B137" s="13"/>
      <c r="C137" s="9"/>
      <c r="D137" s="6" t="s">
        <v>29</v>
      </c>
      <c r="E137" s="35" t="s">
        <v>71</v>
      </c>
      <c r="F137" s="36">
        <v>200</v>
      </c>
      <c r="G137" s="36">
        <v>0</v>
      </c>
      <c r="H137" s="36">
        <v>0</v>
      </c>
      <c r="I137" s="36">
        <v>11.23</v>
      </c>
      <c r="J137" s="36">
        <v>41.91</v>
      </c>
      <c r="K137" s="37">
        <v>349</v>
      </c>
      <c r="L137" s="36">
        <v>8</v>
      </c>
    </row>
    <row r="138" spans="1:12" ht="15">
      <c r="A138" s="19"/>
      <c r="B138" s="13"/>
      <c r="C138" s="9"/>
      <c r="D138" s="55" t="s">
        <v>47</v>
      </c>
      <c r="E138" s="35" t="s">
        <v>57</v>
      </c>
      <c r="F138" s="36">
        <v>40</v>
      </c>
      <c r="G138" s="36">
        <v>3.74</v>
      </c>
      <c r="H138" s="36">
        <v>0.68</v>
      </c>
      <c r="I138" s="36">
        <v>21.65</v>
      </c>
      <c r="J138" s="36">
        <v>116.55</v>
      </c>
      <c r="K138" s="37">
        <v>19</v>
      </c>
      <c r="L138" s="36">
        <v>5</v>
      </c>
    </row>
    <row r="139" spans="1:12" ht="15">
      <c r="A139" s="19"/>
      <c r="B139" s="13"/>
      <c r="C139" s="9"/>
      <c r="D139" s="55" t="s">
        <v>47</v>
      </c>
      <c r="E139" s="35" t="s">
        <v>49</v>
      </c>
      <c r="F139" s="36">
        <v>40</v>
      </c>
      <c r="G139" s="36">
        <v>3.8</v>
      </c>
      <c r="H139" s="36">
        <v>0.45</v>
      </c>
      <c r="I139" s="36">
        <v>24.75</v>
      </c>
      <c r="J139" s="36">
        <v>135</v>
      </c>
      <c r="K139" s="37">
        <v>18</v>
      </c>
      <c r="L139" s="36">
        <v>7</v>
      </c>
    </row>
    <row r="140" spans="1:12" ht="15">
      <c r="A140" s="20"/>
      <c r="B140" s="15"/>
      <c r="C140" s="7"/>
      <c r="D140" s="44" t="s">
        <v>30</v>
      </c>
      <c r="E140" s="45"/>
      <c r="F140" s="46">
        <f>SUM(F133:F139)</f>
        <v>790</v>
      </c>
      <c r="G140" s="46">
        <f>SUM(G133:G139)</f>
        <v>20.350000000000001</v>
      </c>
      <c r="H140" s="46">
        <f>SUM(H133:H139)</f>
        <v>23.45</v>
      </c>
      <c r="I140" s="46">
        <f>SUM(I133:I139)</f>
        <v>104.5</v>
      </c>
      <c r="J140" s="46">
        <f>SUM(J133:J139)</f>
        <v>814.93999999999994</v>
      </c>
      <c r="K140" s="47"/>
      <c r="L140" s="46">
        <f>SUM(L133:L139)</f>
        <v>159.01</v>
      </c>
    </row>
    <row r="141" spans="1:12" ht="15">
      <c r="A141" s="24">
        <f>A128</f>
        <v>2</v>
      </c>
      <c r="B141" s="25">
        <f>B128</f>
        <v>5</v>
      </c>
      <c r="C141" s="62" t="s">
        <v>4</v>
      </c>
      <c r="D141" s="63"/>
      <c r="E141" s="50"/>
      <c r="F141" s="51">
        <f>F132+F140</f>
        <v>1290</v>
      </c>
      <c r="G141" s="51">
        <f>G132+G140</f>
        <v>38.5</v>
      </c>
      <c r="H141" s="51">
        <f>H132+H140</f>
        <v>41.62</v>
      </c>
      <c r="I141" s="51">
        <f>I132+I140</f>
        <v>189.07999999999998</v>
      </c>
      <c r="J141" s="51">
        <f>J132+J140</f>
        <v>1398.94</v>
      </c>
      <c r="K141" s="51"/>
      <c r="L141" s="51">
        <f>L132+L140</f>
        <v>280.66999999999996</v>
      </c>
    </row>
    <row r="142" spans="1:12">
      <c r="A142" s="22"/>
      <c r="B142" s="23"/>
      <c r="C142" s="64" t="s">
        <v>5</v>
      </c>
      <c r="D142" s="64"/>
      <c r="E142" s="64"/>
      <c r="F142" s="27">
        <f>(F19+F32+F45+F58+F71+F85+F99+F114+F127+F141)/(IF(F19=0,0,1)+IF(F32=0,0,1)+IF(F45=0,0,1)+IF(F58=0,0,1)+IF(F71=0,0,1)+IF(F85=0,0,1)+IF(F99=0,0,1)+IF(F114=0,0,1)+IF(F127=0,0,1)+IF(F141=0,0,1))</f>
        <v>1325</v>
      </c>
      <c r="G142" s="27">
        <f>(G19+G32+G45+G58+G71+G85+G99+G114+G127+G141)/(IF(G19=0,0,1)+IF(G32=0,0,1)+IF(G45=0,0,1)+IF(G58=0,0,1)+IF(G71=0,0,1)+IF(G85=0,0,1)+IF(G99=0,0,1)+IF(G114=0,0,1)+IF(G127=0,0,1)+IF(G141=0,0,1))</f>
        <v>44.176000000000002</v>
      </c>
      <c r="H142" s="27">
        <f>(H19+H32+H45+H58+H71+H85+H99+H114+H127+H141)/(IF(H19=0,0,1)+IF(H32=0,0,1)+IF(H45=0,0,1)+IF(H58=0,0,1)+IF(H71=0,0,1)+IF(H85=0,0,1)+IF(H99=0,0,1)+IF(H114=0,0,1)+IF(H127=0,0,1)+IF(H141=0,0,1))</f>
        <v>42.765999999999998</v>
      </c>
      <c r="I142" s="27">
        <f>(I19+I32+I45+I58+I71+I85+I99+I114+I127+I141)/(IF(I19=0,0,1)+IF(I32=0,0,1)+IF(I45=0,0,1)+IF(I58=0,0,1)+IF(I71=0,0,1)+IF(I85=0,0,1)+IF(I99=0,0,1)+IF(I114=0,0,1)+IF(I127=0,0,1)+IF(I141=0,0,1))</f>
        <v>188.108</v>
      </c>
      <c r="J142" s="27">
        <f>(J19+J32+J45+J58+J71+J85+J99+J114+J127+J141)/(IF(J19=0,0,1)+IF(J32=0,0,1)+IF(J45=0,0,1)+IF(J58=0,0,1)+IF(J71=0,0,1)+IF(J85=0,0,1)+IF(J99=0,0,1)+IF(J114=0,0,1)+IF(J127=0,0,1)+IF(J141=0,0,1))</f>
        <v>1376.556</v>
      </c>
      <c r="K142" s="27"/>
      <c r="L142" s="27">
        <f>(L19+L32+L45+L58+L71+L85+L99+L114+L127+L141)/(IF(L19=0,0,1)+IF(L32=0,0,1)+IF(L45=0,0,1)+IF(L58=0,0,1)+IF(L71=0,0,1)+IF(L85=0,0,1)+IF(L99=0,0,1)+IF(L114=0,0,1)+IF(L127=0,0,1)+IF(L141=0,0,1))</f>
        <v>280.67</v>
      </c>
    </row>
  </sheetData>
  <mergeCells count="14">
    <mergeCell ref="C58:D58"/>
    <mergeCell ref="C71:D71"/>
    <mergeCell ref="C19:D19"/>
    <mergeCell ref="C142:E142"/>
    <mergeCell ref="C141:D141"/>
    <mergeCell ref="C85:D85"/>
    <mergeCell ref="C99:D99"/>
    <mergeCell ref="C114:D114"/>
    <mergeCell ref="C127:D127"/>
    <mergeCell ref="C1:E1"/>
    <mergeCell ref="H1:K1"/>
    <mergeCell ref="H2:K2"/>
    <mergeCell ref="C32:D32"/>
    <mergeCell ref="C45:D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2025-01-11T17:08:12Z</cp:lastPrinted>
  <dcterms:created xsi:type="dcterms:W3CDTF">2022-05-16T14:23:56Z</dcterms:created>
  <dcterms:modified xsi:type="dcterms:W3CDTF">2025-01-11T17:20:21Z</dcterms:modified>
</cp:coreProperties>
</file>