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еню школы (7-12 лет)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<sst xmlns="http://schemas.openxmlformats.org/spreadsheetml/2006/main" count="37" uniqueCount="37">
  <si>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Неделя 1 
День 4</t>
  </si>
  <si>
    <t xml:space="preserve">Прием пищи</t>
  </si>
  <si>
    <t xml:space="preserve">Наименование блюд</t>
  </si>
  <si>
    <t xml:space="preserve">Выход,гр</t>
  </si>
  <si>
    <t xml:space="preserve">Пищевые вещества</t>
  </si>
  <si>
    <t xml:space="preserve">Энергетическая ценность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</si>
  <si>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</si>
  <si>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</si>
  <si>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</si>
  <si>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</si>
  <si>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</si>
  <si>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гречневая рассыпчатая</t>
  </si>
  <si>
    <t xml:space="preserve">Рец. 302 СРБ для ООУ Тутельян В.А. 2015</t>
  </si>
  <si>
    <t xml:space="preserve">Яйцо отварное</t>
  </si>
  <si>
    <t xml:space="preserve">Рец. 209 СРБ для ООУ Тутельян В.А. 2016</t>
  </si>
  <si>
    <t xml:space="preserve">Бутерброд с маслом</t>
  </si>
  <si>
    <t xml:space="preserve">Рец. 1 СРБ для ООУ Тутельян В.А. 2015</t>
  </si>
  <si>
    <t xml:space="preserve">Йогурт</t>
  </si>
  <si>
    <t xml:space="preserve">Итого за завтрак</t>
  </si>
  <si>
    <t xml:space="preserve">Обед</t>
  </si>
  <si>
    <t xml:space="preserve">Огурец соленый //
Огурец свежий</t>
  </si>
  <si>
    <t xml:space="preserve">Рец. 36 Сб. рецептур Кучма В.Р. 2016</t>
  </si>
  <si>
    <t xml:space="preserve">Суп рыбный</t>
  </si>
  <si>
    <t xml:space="preserve">Рец. 150 Сб. рецептур Кучма В.Р. 2016</t>
  </si>
  <si>
    <t xml:space="preserve">Жаркое по-домашнему с мясом</t>
  </si>
  <si>
    <t xml:space="preserve">Рец. 259 СРБ для ООУ Тутельян В.А. 2015</t>
  </si>
  <si>
    <t xml:space="preserve">Компот из свежих фруктов</t>
  </si>
  <si>
    <t xml:space="preserve">Рец. 342 СРБ для ООУ Тутельян В.А. 2015</t>
  </si>
  <si>
    <t xml:space="preserve">Хлеб ржаной</t>
  </si>
  <si>
    <t xml:space="preserve">Рец. 19 Сб. рецептур Кучма В.Р. 2016</t>
  </si>
  <si>
    <t xml:space="preserve">Хлеб пшеничный</t>
  </si>
  <si>
    <t xml:space="preserve">Рец. 18 Сб. рецептур Кучма В.Р. 2016</t>
  </si>
  <si>
    <t xml:space="preserve">Итого за обед</t>
  </si>
  <si>
    <t xml:space="preserve">На день</t>
  </si>
  <si>
    <t xml:space="preserve">Соль йодированная</t>
  </si>
  <si>
    <t xml:space="preserve">Аскорбиновая кислота</t>
  </si>
  <si>
    <t xml:space="preserve">Итого за четвертый день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</si>
</sst>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2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theme="1"/>
      <name val="Cambria"/>
      <family val="1"/>
      <charset val="204"/>
    </font>
    <font>
      <b val="true"/>
      <i val="true"/>
      <sz val="14"/>
      <name val="Cambria"/>
      <family val="1"/>
      <charset val="204"/>
    </font>
    <font>
      <b val="true"/>
      <sz val="11"/>
      <color theme="1"/>
      <name val="Cambria"/>
      <family val="1"/>
      <charset val="204"/>
    </font>
    <font>
      <b val="true"/>
      <sz val="11"/>
      <name val="Cambria"/>
      <family val="1"/>
      <charset val="204"/>
    </font>
    <font>
      <i val="true"/>
      <sz val="12"/>
      <color theme="1"/>
      <name val="Cambria"/>
      <family val="1"/>
      <charset val="204"/>
    </font>
    <font>
      <sz val="11"/>
      <name val="Cambria"/>
      <family val="1"/>
      <charset val="204"/>
    </font>
    <font>
      <i val="true"/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3_1" xfId="20"/>
    <cellStyle name="Обычный_Меню школы (7-10 лет)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9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C21" activeCellId="0" sqref="C21"/>
    </sheetView>
  </sheetViews>
  <sheetFormatPr defaultColWidth="9.109375" defaultRowHeight="13.5" zeroHeight="false" outlineLevelRow="0" outlineLevelCol="0"/>
  <cols>
    <col collapsed="false" customWidth="true" hidden="false" outlineLevel="0" max="1" min="1" style="1" width="15.11"/>
    <col collapsed="false" customWidth="true" hidden="false" outlineLevel="0" max="2" min="2" style="1" width="35.33"/>
    <col collapsed="false" customWidth="true" hidden="false" outlineLevel="0" max="3" min="3" style="2" width="7.85"/>
    <col collapsed="false" customWidth="true" hidden="false" outlineLevel="0" max="4" min="4" style="3" width="12.33"/>
    <col collapsed="false" customWidth="true" hidden="false" outlineLevel="0" max="5" min="5" style="3" width="10"/>
    <col collapsed="false" customWidth="true" hidden="false" outlineLevel="0" max="6" min="6" style="3" width="10.66"/>
    <col collapsed="false" customWidth="true" hidden="false" outlineLevel="0" max="7" min="7" style="3" width="10.88"/>
    <col collapsed="false" customWidth="true" hidden="false" outlineLevel="0" max="8" min="8" style="1" width="40.67"/>
    <col collapsed="false" customWidth="false" hidden="false" outlineLevel="0" max="16384" min="9" style="1" width="9.11"/>
  </cols>
  <sheetData>
    <row r="1" customFormat="false" ht="39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15.75" hidden="false" customHeight="true" outlineLevel="0" collapsed="false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9" t="s">
        <v>5</v>
      </c>
      <c r="H2" s="5" t="s">
        <v>6</v>
      </c>
    </row>
    <row r="3" customFormat="false" ht="30" hidden="false" customHeight="true" outlineLevel="0" collapsed="false">
      <c r="A3" s="5"/>
      <c r="B3" s="6"/>
      <c r="C3" s="7"/>
      <c r="D3" s="8" t="s">
        <v>7</v>
      </c>
      <c r="E3" s="8" t="s">
        <v>8</v>
      </c>
      <c r="F3" s="9" t="s">
        <v>9</v>
      </c>
      <c r="G3" s="9"/>
      <c r="H3" s="5"/>
    </row>
    <row r="4" customFormat="false" ht="15.75" hidden="false" customHeight="true" outlineLevel="0" collapsed="false">
      <c r="A4" s="10" t="s">
        <v>10</v>
      </c>
      <c r="B4" s="11" t="s">
        <v>11</v>
      </c>
      <c r="C4" s="12" t="n">
        <v>150</v>
      </c>
      <c r="D4" s="13" t="n">
        <v>4.385</v>
      </c>
      <c r="E4" s="13" t="n">
        <v>7.475</v>
      </c>
      <c r="F4" s="13" t="n">
        <v>35.806</v>
      </c>
      <c r="G4" s="13" t="n">
        <v>221.86</v>
      </c>
      <c r="H4" s="14" t="s">
        <v>12</v>
      </c>
    </row>
    <row r="5" customFormat="false" ht="15.75" hidden="false" customHeight="true" outlineLevel="0" collapsed="false">
      <c r="A5" s="10"/>
      <c r="B5" s="11" t="s">
        <v>13</v>
      </c>
      <c r="C5" s="12" t="n">
        <v>50</v>
      </c>
      <c r="D5" s="13" t="n">
        <v>6.5</v>
      </c>
      <c r="E5" s="13" t="n">
        <v>5.2</v>
      </c>
      <c r="F5" s="13" t="n">
        <v>0.4</v>
      </c>
      <c r="G5" s="13" t="n">
        <v>76</v>
      </c>
      <c r="H5" s="14" t="s">
        <v>14</v>
      </c>
    </row>
    <row r="6" customFormat="false" ht="15.75" hidden="false" customHeight="true" outlineLevel="0" collapsed="false">
      <c r="A6" s="10"/>
      <c r="B6" s="11" t="s">
        <v>15</v>
      </c>
      <c r="C6" s="12" t="n">
        <v>40</v>
      </c>
      <c r="D6" s="13" t="n">
        <f aca="false">1.95*40/35</f>
        <v>2.22857142857143</v>
      </c>
      <c r="E6" s="13" t="n">
        <f aca="false">6.475*40/35</f>
        <v>7.4</v>
      </c>
      <c r="F6" s="13" t="n">
        <v>15.66</v>
      </c>
      <c r="G6" s="13" t="n">
        <f aca="false">84.3*40/35</f>
        <v>96.3428571428571</v>
      </c>
      <c r="H6" s="14" t="s">
        <v>16</v>
      </c>
    </row>
    <row r="7" customFormat="false" ht="15.75" hidden="false" customHeight="true" outlineLevel="0" collapsed="false">
      <c r="A7" s="10"/>
      <c r="B7" s="11" t="s">
        <v>17</v>
      </c>
      <c r="C7" s="12" t="n">
        <v>150</v>
      </c>
      <c r="D7" s="13" t="n">
        <v>3.2</v>
      </c>
      <c r="E7" s="13" t="n">
        <v>2.4</v>
      </c>
      <c r="F7" s="13" t="n">
        <v>4.5</v>
      </c>
      <c r="G7" s="13" t="n">
        <v>52</v>
      </c>
      <c r="H7" s="14"/>
    </row>
    <row r="8" s="18" customFormat="true" ht="15.75" hidden="false" customHeight="true" outlineLevel="0" collapsed="false">
      <c r="A8" s="15" t="s">
        <v>18</v>
      </c>
      <c r="B8" s="15"/>
      <c r="C8" s="16" t="n">
        <f aca="false">SUM(C4:C7)</f>
        <v>390</v>
      </c>
      <c r="D8" s="16" t="n">
        <f aca="false">SUM(D4:D7)</f>
        <v>16.3135714285714</v>
      </c>
      <c r="E8" s="16" t="n">
        <f aca="false">SUM(E4:E7)</f>
        <v>22.475</v>
      </c>
      <c r="F8" s="16" t="n">
        <f aca="false">SUM(F4:F7)</f>
        <v>56.366</v>
      </c>
      <c r="G8" s="16" t="n">
        <f aca="false">SUM(G4:G7)</f>
        <v>446.202857142857</v>
      </c>
      <c r="H8" s="17"/>
    </row>
    <row r="9" customFormat="false" ht="31.5" hidden="false" customHeight="true" outlineLevel="0" collapsed="false">
      <c r="A9" s="10" t="s">
        <v>19</v>
      </c>
      <c r="B9" s="11" t="s">
        <v>20</v>
      </c>
      <c r="C9" s="12" t="n">
        <v>60</v>
      </c>
      <c r="D9" s="13" t="n">
        <v>0.504</v>
      </c>
      <c r="E9" s="13" t="n">
        <v>0.063</v>
      </c>
      <c r="F9" s="13" t="n">
        <v>1.071</v>
      </c>
      <c r="G9" s="13" t="n">
        <v>8.19</v>
      </c>
      <c r="H9" s="14" t="s">
        <v>21</v>
      </c>
    </row>
    <row r="10" customFormat="false" ht="15.75" hidden="false" customHeight="true" outlineLevel="0" collapsed="false">
      <c r="A10" s="10"/>
      <c r="B10" s="11" t="s">
        <v>22</v>
      </c>
      <c r="C10" s="12" t="n">
        <v>200</v>
      </c>
      <c r="D10" s="13" t="n">
        <v>6.724</v>
      </c>
      <c r="E10" s="13" t="n">
        <v>3.6228</v>
      </c>
      <c r="F10" s="13" t="n">
        <v>18.22</v>
      </c>
      <c r="G10" s="13" t="n">
        <v>152.939</v>
      </c>
      <c r="H10" s="14" t="s">
        <v>23</v>
      </c>
    </row>
    <row r="11" customFormat="false" ht="15.75" hidden="false" customHeight="true" outlineLevel="0" collapsed="false">
      <c r="A11" s="10"/>
      <c r="B11" s="11" t="s">
        <v>24</v>
      </c>
      <c r="C11" s="12" t="n">
        <v>175</v>
      </c>
      <c r="D11" s="13" t="n">
        <v>12.3</v>
      </c>
      <c r="E11" s="13" t="n">
        <v>28.19</v>
      </c>
      <c r="F11" s="13" t="n">
        <v>16.59</v>
      </c>
      <c r="G11" s="13" t="n">
        <f aca="false">354.58*280/240</f>
        <v>413.676666666667</v>
      </c>
      <c r="H11" s="14" t="s">
        <v>25</v>
      </c>
    </row>
    <row r="12" customFormat="false" ht="15.75" hidden="false" customHeight="true" outlineLevel="0" collapsed="false">
      <c r="A12" s="10"/>
      <c r="B12" s="11" t="s">
        <v>26</v>
      </c>
      <c r="C12" s="12" t="n">
        <v>200</v>
      </c>
      <c r="D12" s="13" t="n">
        <v>0.108</v>
      </c>
      <c r="E12" s="13" t="n">
        <v>0.108</v>
      </c>
      <c r="F12" s="13" t="n">
        <v>11.628</v>
      </c>
      <c r="G12" s="13" t="n">
        <v>47.898</v>
      </c>
      <c r="H12" s="14" t="s">
        <v>27</v>
      </c>
    </row>
    <row r="13" customFormat="false" ht="15.75" hidden="false" customHeight="true" outlineLevel="0" collapsed="false">
      <c r="A13" s="10"/>
      <c r="B13" s="11" t="s">
        <v>28</v>
      </c>
      <c r="C13" s="12" t="n">
        <v>30</v>
      </c>
      <c r="D13" s="13" t="n">
        <v>3.735</v>
      </c>
      <c r="E13" s="13" t="n">
        <v>0.675</v>
      </c>
      <c r="F13" s="13" t="n">
        <v>21.645</v>
      </c>
      <c r="G13" s="13" t="n">
        <v>116.55</v>
      </c>
      <c r="H13" s="14" t="s">
        <v>29</v>
      </c>
    </row>
    <row r="14" customFormat="false" ht="15.75" hidden="false" customHeight="true" outlineLevel="0" collapsed="false">
      <c r="A14" s="10"/>
      <c r="B14" s="11" t="s">
        <v>30</v>
      </c>
      <c r="C14" s="12" t="n">
        <v>40</v>
      </c>
      <c r="D14" s="13" t="n">
        <v>3.8</v>
      </c>
      <c r="E14" s="13" t="n">
        <v>0.45</v>
      </c>
      <c r="F14" s="13" t="n">
        <v>24.75</v>
      </c>
      <c r="G14" s="13" t="n">
        <v>135</v>
      </c>
      <c r="H14" s="14" t="s">
        <v>31</v>
      </c>
    </row>
    <row r="15" s="18" customFormat="true" ht="15.75" hidden="false" customHeight="true" outlineLevel="0" collapsed="false">
      <c r="A15" s="15" t="s">
        <v>32</v>
      </c>
      <c r="B15" s="15"/>
      <c r="C15" s="16" t="n">
        <f aca="false">SUM(C9:C14)</f>
        <v>705</v>
      </c>
      <c r="D15" s="16" t="n">
        <f aca="false">SUM(D9:D14)</f>
        <v>27.171</v>
      </c>
      <c r="E15" s="16" t="n">
        <f aca="false">SUM(E9:E14)</f>
        <v>33.1088</v>
      </c>
      <c r="F15" s="16" t="n">
        <f aca="false">SUM(F9:F14)</f>
        <v>93.904</v>
      </c>
      <c r="G15" s="16" t="n">
        <f aca="false">SUM(G9:G14)</f>
        <v>874.253666666667</v>
      </c>
      <c r="H15" s="17"/>
    </row>
    <row r="16" s="18" customFormat="true" ht="15.75" hidden="false" customHeight="true" outlineLevel="0" collapsed="false">
      <c r="A16" s="19" t="s">
        <v>33</v>
      </c>
      <c r="B16" s="11" t="s">
        <v>34</v>
      </c>
      <c r="C16" s="20" t="n">
        <v>1.8</v>
      </c>
      <c r="D16" s="21" t="n">
        <v>0</v>
      </c>
      <c r="E16" s="21" t="n">
        <v>0</v>
      </c>
      <c r="F16" s="21" t="n">
        <v>0</v>
      </c>
      <c r="G16" s="21" t="n">
        <v>0</v>
      </c>
      <c r="H16" s="17"/>
    </row>
    <row r="17" s="18" customFormat="true" ht="15.75" hidden="false" customHeight="true" outlineLevel="0" collapsed="false">
      <c r="A17" s="19"/>
      <c r="B17" s="11" t="s">
        <v>35</v>
      </c>
      <c r="C17" s="22" t="n">
        <v>0.06</v>
      </c>
      <c r="D17" s="21" t="n">
        <f aca="false">0.0006/10</f>
        <v>6E-005</v>
      </c>
      <c r="E17" s="21" t="n">
        <f aca="false">0.0006/10</f>
        <v>6E-005</v>
      </c>
      <c r="F17" s="21" t="n">
        <f aca="false">0.57468/10</f>
        <v>0.057468</v>
      </c>
      <c r="G17" s="21" t="n">
        <f aca="false">1.39038/10</f>
        <v>0.139038</v>
      </c>
      <c r="H17" s="17"/>
    </row>
    <row r="18" customFormat="false" ht="15.75" hidden="false" customHeight="true" outlineLevel="0" collapsed="false">
      <c r="A18" s="23" t="s">
        <v>36</v>
      </c>
      <c r="B18" s="23"/>
      <c r="C18" s="23"/>
      <c r="D18" s="16" t="n">
        <f aca="false">D8+D15+D16+D17</f>
        <v>43.4846314285714</v>
      </c>
      <c r="E18" s="16" t="n">
        <f aca="false">E8+E15+E16+E17</f>
        <v>55.58386</v>
      </c>
      <c r="F18" s="16" t="n">
        <f aca="false">F8+F15+F16+F17</f>
        <v>150.327468</v>
      </c>
      <c r="G18" s="16" t="n">
        <f aca="false">G8+G15+G16+G17</f>
        <v>1320.59556180952</v>
      </c>
      <c r="H18" s="14"/>
    </row>
    <row r="19" customFormat="false" ht="15.75" hidden="false" customHeight="true" outlineLevel="0" collapsed="false">
      <c r="A19" s="24"/>
      <c r="B19" s="24"/>
      <c r="C19" s="25"/>
      <c r="D19" s="26"/>
      <c r="E19" s="26"/>
      <c r="F19" s="26"/>
      <c r="G19" s="26"/>
      <c r="H19" s="27"/>
    </row>
    <row r="20" customFormat="false" ht="15.75" hidden="false" customHeight="true" outlineLevel="0" collapsed="false">
      <c r="A20" s="24"/>
      <c r="B20" s="24"/>
      <c r="C20" s="25"/>
      <c r="D20" s="26"/>
      <c r="E20" s="26"/>
      <c r="F20" s="26"/>
      <c r="G20" s="26"/>
      <c r="H20" s="27"/>
    </row>
    <row r="21" customFormat="false" ht="15.75" hidden="false" customHeight="true" outlineLevel="0" collapsed="false">
      <c r="A21" s="24"/>
      <c r="B21" s="24"/>
      <c r="C21" s="25"/>
      <c r="D21" s="26"/>
      <c r="E21" s="26"/>
      <c r="F21" s="26"/>
      <c r="G21" s="26"/>
      <c r="H21" s="27"/>
    </row>
    <row r="22" customFormat="false" ht="15.75" hidden="false" customHeight="true" outlineLevel="0" collapsed="false">
      <c r="A22" s="24"/>
      <c r="B22" s="24"/>
      <c r="C22" s="25"/>
      <c r="D22" s="26"/>
      <c r="E22" s="26"/>
      <c r="F22" s="26"/>
      <c r="G22" s="26"/>
      <c r="H22" s="27"/>
    </row>
    <row r="23" customFormat="false" ht="15.75" hidden="false" customHeight="true" outlineLevel="0" collapsed="false">
      <c r="A23" s="24"/>
      <c r="B23" s="24"/>
      <c r="C23" s="25"/>
      <c r="D23" s="26"/>
      <c r="E23" s="26"/>
      <c r="F23" s="26"/>
      <c r="G23" s="26"/>
      <c r="H23" s="27"/>
    </row>
    <row r="24" customFormat="false" ht="15.75" hidden="false" customHeight="true" outlineLevel="0" collapsed="false">
      <c r="A24" s="24"/>
      <c r="B24" s="24"/>
      <c r="C24" s="25"/>
      <c r="D24" s="26"/>
      <c r="E24" s="26"/>
      <c r="F24" s="26"/>
      <c r="G24" s="26"/>
      <c r="H24" s="27"/>
    </row>
    <row r="25" customFormat="false" ht="15.75" hidden="false" customHeight="true" outlineLevel="0" collapsed="false">
      <c r="A25" s="24"/>
      <c r="B25" s="24"/>
      <c r="C25" s="25"/>
      <c r="D25" s="26"/>
      <c r="E25" s="26"/>
      <c r="F25" s="26"/>
      <c r="G25" s="26"/>
      <c r="H25" s="27"/>
    </row>
    <row r="26" customFormat="false" ht="15.75" hidden="false" customHeight="true" outlineLevel="0" collapsed="false">
      <c r="A26" s="24"/>
      <c r="B26" s="24"/>
      <c r="C26" s="25"/>
      <c r="D26" s="26"/>
      <c r="E26" s="26"/>
      <c r="F26" s="26"/>
      <c r="G26" s="26"/>
      <c r="H26" s="27"/>
    </row>
    <row r="27" customFormat="false" ht="15.75" hidden="false" customHeight="true" outlineLevel="0" collapsed="false">
      <c r="A27" s="24"/>
      <c r="B27" s="24"/>
      <c r="C27" s="25"/>
      <c r="D27" s="26"/>
      <c r="E27" s="26"/>
      <c r="F27" s="26"/>
      <c r="G27" s="26"/>
      <c r="H27" s="27"/>
    </row>
    <row r="28" customFormat="false" ht="15.75" hidden="false" customHeight="true" outlineLevel="0" collapsed="false">
      <c r="A28" s="24"/>
      <c r="B28" s="24"/>
      <c r="C28" s="25"/>
      <c r="D28" s="26"/>
      <c r="E28" s="26"/>
      <c r="F28" s="26"/>
      <c r="G28" s="26"/>
      <c r="H28" s="27" t="n">
        <v>5</v>
      </c>
    </row>
    <row r="29" customFormat="false" ht="15.75" hidden="false" customHeight="true" outlineLevel="0" collapsed="false">
      <c r="A29" s="24"/>
      <c r="B29" s="24"/>
      <c r="C29" s="25"/>
      <c r="D29" s="26"/>
      <c r="E29" s="26"/>
      <c r="F29" s="26"/>
      <c r="G29" s="26"/>
      <c r="H29" s="27"/>
    </row>
  </sheetData>
  <mergeCells count="13">
    <mergeCell ref="A1:H1"/>
    <mergeCell ref="A2:A3"/>
    <mergeCell ref="B2:B3"/>
    <mergeCell ref="C2:C3"/>
    <mergeCell ref="D2:F2"/>
    <mergeCell ref="G2:G3"/>
    <mergeCell ref="H2:H3"/>
    <mergeCell ref="A4:A7"/>
    <mergeCell ref="A8:B8"/>
    <mergeCell ref="A9:A14"/>
    <mergeCell ref="A15:B15"/>
    <mergeCell ref="A16:A17"/>
    <mergeCell ref="A18:C18"/>
  </mergeCells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9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2024-01-04T07:39:47Z</dcterms:created>
  <dc:creator>adm</dc:creator>
  <dc:description/>
  <dc:language>ru-RU</dc:language>
  <cp:lastModifiedBy/>
  <cp:lastPrinted>2024-01-09T12:30:52Z</cp:lastPrinted>
  <dcterms:modified xsi:type="dcterms:W3CDTF">2024-01-13T21:12:36Z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