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Меню школы (7-12 лет)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<sst xmlns="http://schemas.openxmlformats.org/spreadsheetml/2006/main" count="36" uniqueCount="36">
  <si>
    <t xml:space="preserve">Неделя 1 
День 3</t>
  </si>
  <si>
    <t xml:space="preserve">Прием пищи</t>
  </si>
  <si>
    <t xml:space="preserve">Наименование блюд</t>
  </si>
  <si>
    <t xml:space="preserve">Выход,гр</t>
  </si>
  <si>
    <t xml:space="preserve">Пищевые вещества</t>
  </si>
  <si>
    <t xml:space="preserve">Энергетическая ценность</t>
  </si>
  <si>
    <t xml:space="preserve">№ рецептуры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</si>
  <si>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</si>
  <si>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</si>
  <si>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</si>
  <si>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</si>
  <si>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Запеканка творожная со сгущенным молоком</t>
  </si>
  <si>
    <t xml:space="preserve">Рец. 223 СРБ для ООУ Тутельян В.А. 2015</t>
  </si>
  <si>
    <t xml:space="preserve">Бутерброд с сыром</t>
  </si>
  <si>
    <t xml:space="preserve">Рец. 3 СРБ для ООУ Тутельян В.А. 2015</t>
  </si>
  <si>
    <t xml:space="preserve">Сок фруктовый</t>
  </si>
  <si>
    <t xml:space="preserve">0.2</t>
  </si>
  <si>
    <t xml:space="preserve">Итого за завтрак</t>
  </si>
  <si>
    <t xml:space="preserve">Обед</t>
  </si>
  <si>
    <t xml:space="preserve">Суп вермишелевый с курицей</t>
  </si>
  <si>
    <t xml:space="preserve">Рец.111 СРБ для ООУ Тутельян В.А. 2015</t>
  </si>
  <si>
    <t xml:space="preserve">Картофельное пюре</t>
  </si>
  <si>
    <t xml:space="preserve">Рец. 312 СРБ для ООУ Тутельян В.А. 2015</t>
  </si>
  <si>
    <t xml:space="preserve">Котлета рыбная</t>
  </si>
  <si>
    <t xml:space="preserve">Рец. 234 СРБ для ООУ Тутельян В.А. 2015</t>
  </si>
  <si>
    <t xml:space="preserve">Компот из яблок свежих</t>
  </si>
  <si>
    <t xml:space="preserve">Рец. 352 СРБ для ООУ Тутельян В.А. 2015</t>
  </si>
  <si>
    <t xml:space="preserve">Хлеб ржаной</t>
  </si>
  <si>
    <t xml:space="preserve">Рец. 19 Сб. рецептур Кучма В.Р. 2016</t>
  </si>
  <si>
    <t xml:space="preserve">Хлеб пшеничный</t>
  </si>
  <si>
    <t xml:space="preserve">Рец. 18 Сб. рецептур Кучма В.Р. 2016</t>
  </si>
  <si>
    <t xml:space="preserve">Итого за обед</t>
  </si>
  <si>
    <t xml:space="preserve">На день</t>
  </si>
  <si>
    <t xml:space="preserve">Соль йодированная</t>
  </si>
  <si>
    <t xml:space="preserve">Аскорбиновая кислота</t>
  </si>
  <si>
    <t xml:space="preserve">Итого за третий день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</si>
</sst>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0.0"/>
  </numFmts>
  <fonts count="12">
    <font>
      <sz val="11"/>
      <color theme="1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name val="Arial"/>
      <family val="2"/>
      <charset val="1"/>
    </font>
    <font>
      <sz val="11"/>
      <color theme="1"/>
      <name val="Cambria"/>
      <family val="1"/>
      <charset val="204"/>
    </font>
    <font>
      <b val="true"/>
      <i val="true"/>
      <sz val="14"/>
      <name val="Cambria"/>
      <family val="1"/>
      <charset val="204"/>
    </font>
    <font>
      <b val="true"/>
      <sz val="11"/>
      <color theme="1"/>
      <name val="Cambria"/>
      <family val="1"/>
      <charset val="204"/>
    </font>
    <font>
      <b val="true"/>
      <sz val="11"/>
      <name val="Cambria"/>
      <family val="1"/>
      <charset val="204"/>
    </font>
    <font>
      <i val="true"/>
      <sz val="12"/>
      <color theme="1"/>
      <name val="Cambria"/>
      <family val="1"/>
      <charset val="204"/>
    </font>
    <font>
      <sz val="11"/>
      <name val="Cambria"/>
      <family val="1"/>
      <charset val="204"/>
    </font>
    <font>
      <i val="true"/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"/>
        <bgColor rgb="FFCCFFFF"/>
      </patternFill>
    </fill>
    <fill>
      <patternFill patternType="solid">
        <fgColor theme="0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6" fillId="2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0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1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3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0" fillId="3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3" borderId="1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0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0" xfId="20" applyFont="true" applyBorder="true" applyAlignment="true" applyProtection="false">
      <alignment horizontal="right" vertical="center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_Лист3_1" xfId="20"/>
    <cellStyle name="Обычный_Меню школы (7-10 лет)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 pitchFamily="0" charset="1"/>
        <a:ea typeface=""/>
        <a:cs typeface=""/>
      </a:majorFont>
      <a:minorFont>
        <a:latin typeface="Calibri" panose="020F0502020204030204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 l="0" t="0" r="0" b="0"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29"/>
  <sheetViews>
    <sheetView showFormulas="false" showGridLines="true" showRowColHeaders="true" showZeros="true" rightToLeft="false" tabSelected="true" showOutlineSymbols="true" defaultGridColor="true" view="pageBreakPreview" topLeftCell="A1" colorId="64" zoomScale="85" zoomScaleNormal="85" zoomScalePageLayoutView="85" workbookViewId="0">
      <selection pane="topLeft" activeCell="I17" activeCellId="0" sqref="I17"/>
    </sheetView>
  </sheetViews>
  <sheetFormatPr defaultColWidth="9.109375" defaultRowHeight="13.5" zeroHeight="false" outlineLevelRow="0" outlineLevelCol="0"/>
  <cols>
    <col collapsed="false" customWidth="true" hidden="false" outlineLevel="0" max="1" min="1" style="1" width="15.11"/>
    <col collapsed="false" customWidth="true" hidden="false" outlineLevel="0" max="2" min="2" style="1" width="35.33"/>
    <col collapsed="false" customWidth="true" hidden="false" outlineLevel="0" max="3" min="3" style="2" width="8.02"/>
    <col collapsed="false" customWidth="true" hidden="false" outlineLevel="0" max="4" min="4" style="3" width="12.33"/>
    <col collapsed="false" customWidth="true" hidden="false" outlineLevel="0" max="5" min="5" style="3" width="10"/>
    <col collapsed="false" customWidth="true" hidden="false" outlineLevel="0" max="6" min="6" style="3" width="10.66"/>
    <col collapsed="false" customWidth="true" hidden="false" outlineLevel="0" max="7" min="7" style="3" width="10.88"/>
    <col collapsed="false" customWidth="true" hidden="false" outlineLevel="0" max="8" min="8" style="1" width="40.67"/>
    <col collapsed="false" customWidth="false" hidden="false" outlineLevel="0" max="16384" min="9" style="1" width="9.11"/>
  </cols>
  <sheetData>
    <row r="1" customFormat="false" ht="39.75" hidden="false" customHeight="true" outlineLevel="0" collapsed="false">
      <c r="A1" s="4" t="s">
        <v>0</v>
      </c>
      <c r="B1" s="4"/>
      <c r="C1" s="4"/>
      <c r="D1" s="4"/>
      <c r="E1" s="4"/>
      <c r="F1" s="4"/>
      <c r="G1" s="4"/>
      <c r="H1" s="4"/>
    </row>
    <row r="2" customFormat="false" ht="15.75" hidden="false" customHeight="true" outlineLevel="0" collapsed="false">
      <c r="A2" s="5" t="s">
        <v>1</v>
      </c>
      <c r="B2" s="6" t="s">
        <v>2</v>
      </c>
      <c r="C2" s="7" t="s">
        <v>3</v>
      </c>
      <c r="D2" s="8" t="s">
        <v>4</v>
      </c>
      <c r="E2" s="8"/>
      <c r="F2" s="8"/>
      <c r="G2" s="9" t="s">
        <v>5</v>
      </c>
      <c r="H2" s="5" t="s">
        <v>6</v>
      </c>
    </row>
    <row r="3" customFormat="false" ht="30" hidden="false" customHeight="true" outlineLevel="0" collapsed="false">
      <c r="A3" s="5"/>
      <c r="B3" s="6"/>
      <c r="C3" s="7"/>
      <c r="D3" s="8" t="s">
        <v>7</v>
      </c>
      <c r="E3" s="8" t="s">
        <v>8</v>
      </c>
      <c r="F3" s="9" t="s">
        <v>9</v>
      </c>
      <c r="G3" s="9"/>
      <c r="H3" s="5"/>
    </row>
    <row r="4" customFormat="false" ht="31.5" hidden="false" customHeight="true" outlineLevel="0" collapsed="false">
      <c r="A4" s="10" t="s">
        <v>10</v>
      </c>
      <c r="B4" s="11" t="s">
        <v>11</v>
      </c>
      <c r="C4" s="12" t="n">
        <v>155</v>
      </c>
      <c r="D4" s="13" t="n">
        <v>11.296</v>
      </c>
      <c r="E4" s="13" t="n">
        <v>14.982</v>
      </c>
      <c r="F4" s="13" t="n">
        <v>35.573</v>
      </c>
      <c r="G4" s="13" t="n">
        <v>329.255</v>
      </c>
      <c r="H4" s="14" t="s">
        <v>12</v>
      </c>
    </row>
    <row r="5" s="19" customFormat="true" ht="15.75" hidden="false" customHeight="true" outlineLevel="0" collapsed="false">
      <c r="A5" s="10"/>
      <c r="B5" s="15" t="s">
        <v>13</v>
      </c>
      <c r="C5" s="16" t="n">
        <v>40</v>
      </c>
      <c r="D5" s="17" t="n">
        <v>4.58</v>
      </c>
      <c r="E5" s="17" t="n">
        <v>4.17</v>
      </c>
      <c r="F5" s="17" t="n">
        <v>13.85</v>
      </c>
      <c r="G5" s="17" t="n">
        <v>117.4</v>
      </c>
      <c r="H5" s="18" t="s">
        <v>14</v>
      </c>
    </row>
    <row r="6" customFormat="false" ht="15.75" hidden="false" customHeight="true" outlineLevel="0" collapsed="false">
      <c r="A6" s="10"/>
      <c r="B6" s="11" t="s">
        <v>15</v>
      </c>
      <c r="C6" s="12" t="n">
        <v>200</v>
      </c>
      <c r="D6" s="13" t="n">
        <v>0.5</v>
      </c>
      <c r="E6" s="13" t="s">
        <v>16</v>
      </c>
      <c r="F6" s="13" t="n">
        <v>20.1</v>
      </c>
      <c r="G6" s="13" t="n">
        <v>92</v>
      </c>
      <c r="H6" s="14"/>
    </row>
    <row r="7" s="23" customFormat="true" ht="15.75" hidden="false" customHeight="true" outlineLevel="0" collapsed="false">
      <c r="A7" s="20" t="s">
        <v>17</v>
      </c>
      <c r="B7" s="20"/>
      <c r="C7" s="21" t="n">
        <f aca="false">SUM(C4:C6)</f>
        <v>395</v>
      </c>
      <c r="D7" s="21" t="n">
        <f aca="false">SUM(D4:D6)</f>
        <v>16.376</v>
      </c>
      <c r="E7" s="21" t="n">
        <f aca="false">SUM(E4:E6)</f>
        <v>19.152</v>
      </c>
      <c r="F7" s="21" t="n">
        <f aca="false">SUM(F4:F6)</f>
        <v>69.523</v>
      </c>
      <c r="G7" s="21" t="n">
        <f aca="false">SUM(G4:G6)</f>
        <v>538.655</v>
      </c>
      <c r="H7" s="22"/>
    </row>
    <row r="8" customFormat="false" ht="15.75" hidden="false" customHeight="true" outlineLevel="0" collapsed="false">
      <c r="A8" s="24" t="s">
        <v>18</v>
      </c>
      <c r="B8" s="11" t="s">
        <v>19</v>
      </c>
      <c r="C8" s="12" t="n">
        <v>200</v>
      </c>
      <c r="D8" s="13" t="n">
        <v>7.1915</v>
      </c>
      <c r="E8" s="13" t="n">
        <v>5.6045</v>
      </c>
      <c r="F8" s="13" t="n">
        <v>21.536</v>
      </c>
      <c r="G8" s="13" t="n">
        <v>171.035</v>
      </c>
      <c r="H8" s="14" t="s">
        <v>20</v>
      </c>
    </row>
    <row r="9" customFormat="false" ht="15.75" hidden="false" customHeight="true" outlineLevel="0" collapsed="false">
      <c r="A9" s="24"/>
      <c r="B9" s="11" t="s">
        <v>21</v>
      </c>
      <c r="C9" s="12" t="n">
        <v>150</v>
      </c>
      <c r="D9" s="13" t="n">
        <v>5.3625</v>
      </c>
      <c r="E9" s="13" t="n">
        <v>5.1549</v>
      </c>
      <c r="F9" s="13" t="n">
        <v>30.1314</v>
      </c>
      <c r="G9" s="13" t="n">
        <v>188.258</v>
      </c>
      <c r="H9" s="14" t="s">
        <v>22</v>
      </c>
    </row>
    <row r="10" customFormat="false" ht="15.75" hidden="false" customHeight="true" outlineLevel="0" collapsed="false">
      <c r="A10" s="24"/>
      <c r="B10" s="11" t="s">
        <v>23</v>
      </c>
      <c r="C10" s="12" t="n">
        <v>80</v>
      </c>
      <c r="D10" s="13" t="n">
        <v>11.2976</v>
      </c>
      <c r="E10" s="13" t="n">
        <v>5.7092</v>
      </c>
      <c r="F10" s="13" t="n">
        <v>11.4507</v>
      </c>
      <c r="G10" s="13" t="n">
        <v>178.763</v>
      </c>
      <c r="H10" s="14" t="s">
        <v>24</v>
      </c>
    </row>
    <row r="11" customFormat="false" ht="15.75" hidden="false" customHeight="true" outlineLevel="0" collapsed="false">
      <c r="A11" s="24"/>
      <c r="B11" s="11" t="s">
        <v>25</v>
      </c>
      <c r="C11" s="12" t="n">
        <v>200</v>
      </c>
      <c r="D11" s="13" t="n">
        <v>0.116</v>
      </c>
      <c r="E11" s="13" t="n">
        <v>0.108</v>
      </c>
      <c r="F11" s="13" t="n">
        <v>17.888</v>
      </c>
      <c r="G11" s="13" t="n">
        <v>74.958</v>
      </c>
      <c r="H11" s="14" t="s">
        <v>26</v>
      </c>
    </row>
    <row r="12" customFormat="false" ht="15.75" hidden="false" customHeight="true" outlineLevel="0" collapsed="false">
      <c r="A12" s="24"/>
      <c r="B12" s="11" t="s">
        <v>27</v>
      </c>
      <c r="C12" s="12" t="n">
        <v>30</v>
      </c>
      <c r="D12" s="13" t="n">
        <v>3.735</v>
      </c>
      <c r="E12" s="13" t="n">
        <v>0.675</v>
      </c>
      <c r="F12" s="13" t="n">
        <v>21.645</v>
      </c>
      <c r="G12" s="13" t="n">
        <v>116.55</v>
      </c>
      <c r="H12" s="14" t="s">
        <v>28</v>
      </c>
    </row>
    <row r="13" customFormat="false" ht="15.75" hidden="false" customHeight="true" outlineLevel="0" collapsed="false">
      <c r="A13" s="24"/>
      <c r="B13" s="11" t="s">
        <v>29</v>
      </c>
      <c r="C13" s="12" t="n">
        <v>40</v>
      </c>
      <c r="D13" s="13" t="n">
        <v>3.8</v>
      </c>
      <c r="E13" s="13" t="n">
        <v>0.45</v>
      </c>
      <c r="F13" s="13" t="n">
        <v>24.75</v>
      </c>
      <c r="G13" s="13" t="n">
        <v>135</v>
      </c>
      <c r="H13" s="14" t="s">
        <v>30</v>
      </c>
    </row>
    <row r="14" s="23" customFormat="true" ht="15.75" hidden="false" customHeight="true" outlineLevel="0" collapsed="false">
      <c r="A14" s="20" t="s">
        <v>31</v>
      </c>
      <c r="B14" s="20"/>
      <c r="C14" s="21" t="n">
        <f aca="false">SUM(C8:C13)</f>
        <v>700</v>
      </c>
      <c r="D14" s="25" t="n">
        <f aca="false">SUM(D8:D13)</f>
        <v>31.5026</v>
      </c>
      <c r="E14" s="25" t="n">
        <f aca="false">SUM(E8:E13)</f>
        <v>17.7016</v>
      </c>
      <c r="F14" s="25" t="n">
        <f aca="false">SUM(F8:F13)</f>
        <v>127.4011</v>
      </c>
      <c r="G14" s="25" t="n">
        <f aca="false">SUM(G8:G13)</f>
        <v>864.564</v>
      </c>
      <c r="H14" s="22"/>
    </row>
    <row r="15" s="23" customFormat="true" ht="15.75" hidden="false" customHeight="true" outlineLevel="0" collapsed="false">
      <c r="A15" s="26" t="s">
        <v>32</v>
      </c>
      <c r="B15" s="11" t="s">
        <v>33</v>
      </c>
      <c r="C15" s="27" t="n">
        <v>1.8</v>
      </c>
      <c r="D15" s="28" t="n">
        <v>0</v>
      </c>
      <c r="E15" s="28" t="n">
        <v>0</v>
      </c>
      <c r="F15" s="28" t="n">
        <v>0</v>
      </c>
      <c r="G15" s="28" t="n">
        <v>0</v>
      </c>
      <c r="H15" s="22"/>
    </row>
    <row r="16" s="23" customFormat="true" ht="15.75" hidden="false" customHeight="true" outlineLevel="0" collapsed="false">
      <c r="A16" s="26"/>
      <c r="B16" s="11" t="s">
        <v>34</v>
      </c>
      <c r="C16" s="29" t="n">
        <v>0.06</v>
      </c>
      <c r="D16" s="28" t="n">
        <f aca="false">0.0006/10</f>
        <v>6E-005</v>
      </c>
      <c r="E16" s="28" t="n">
        <f aca="false">0.0006/10</f>
        <v>6E-005</v>
      </c>
      <c r="F16" s="28" t="n">
        <f aca="false">0.57468/10</f>
        <v>0.057468</v>
      </c>
      <c r="G16" s="28" t="n">
        <f aca="false">1.39038/10</f>
        <v>0.139038</v>
      </c>
      <c r="H16" s="22"/>
    </row>
    <row r="17" customFormat="false" ht="15.75" hidden="false" customHeight="true" outlineLevel="0" collapsed="false">
      <c r="A17" s="30" t="s">
        <v>35</v>
      </c>
      <c r="B17" s="30"/>
      <c r="C17" s="30"/>
      <c r="D17" s="25" t="n">
        <f aca="false">D7+D14+D15+D16</f>
        <v>47.87866</v>
      </c>
      <c r="E17" s="25" t="n">
        <f aca="false">E7+E14+E15+E16</f>
        <v>36.85366</v>
      </c>
      <c r="F17" s="25" t="n">
        <f aca="false">F7+F14+F15+F16</f>
        <v>196.981568</v>
      </c>
      <c r="G17" s="25" t="n">
        <f aca="false">G7+G14+G15+G16</f>
        <v>1403.358038</v>
      </c>
      <c r="H17" s="14"/>
    </row>
    <row r="18" customFormat="false" ht="15.75" hidden="false" customHeight="true" outlineLevel="0" collapsed="false">
      <c r="A18" s="31"/>
      <c r="B18" s="31"/>
      <c r="C18" s="32"/>
      <c r="D18" s="33"/>
      <c r="E18" s="33"/>
      <c r="F18" s="33"/>
      <c r="G18" s="33"/>
      <c r="H18" s="34"/>
    </row>
    <row r="19" customFormat="false" ht="15.75" hidden="false" customHeight="true" outlineLevel="0" collapsed="false">
      <c r="A19" s="31"/>
      <c r="B19" s="31"/>
      <c r="C19" s="32"/>
      <c r="D19" s="33"/>
      <c r="E19" s="33"/>
      <c r="F19" s="33"/>
      <c r="G19" s="33"/>
      <c r="H19" s="34"/>
    </row>
    <row r="20" customFormat="false" ht="15.75" hidden="false" customHeight="true" outlineLevel="0" collapsed="false">
      <c r="A20" s="31"/>
      <c r="B20" s="31"/>
      <c r="C20" s="32"/>
      <c r="D20" s="33"/>
      <c r="E20" s="33"/>
      <c r="F20" s="33"/>
      <c r="G20" s="33"/>
      <c r="H20" s="34"/>
    </row>
    <row r="21" customFormat="false" ht="15.75" hidden="false" customHeight="true" outlineLevel="0" collapsed="false">
      <c r="A21" s="31"/>
      <c r="B21" s="31"/>
      <c r="C21" s="32"/>
      <c r="D21" s="33"/>
      <c r="E21" s="33"/>
      <c r="F21" s="33"/>
      <c r="G21" s="33"/>
      <c r="H21" s="34"/>
    </row>
    <row r="22" customFormat="false" ht="15.75" hidden="false" customHeight="true" outlineLevel="0" collapsed="false">
      <c r="A22" s="31"/>
      <c r="B22" s="31"/>
      <c r="C22" s="32"/>
      <c r="D22" s="33"/>
      <c r="E22" s="33"/>
      <c r="F22" s="33"/>
      <c r="G22" s="33"/>
      <c r="H22" s="34"/>
    </row>
    <row r="23" customFormat="false" ht="15.75" hidden="false" customHeight="true" outlineLevel="0" collapsed="false">
      <c r="A23" s="31"/>
      <c r="B23" s="35"/>
      <c r="C23" s="36"/>
      <c r="D23" s="37"/>
      <c r="E23" s="37"/>
      <c r="F23" s="37"/>
      <c r="G23" s="37"/>
      <c r="H23" s="34"/>
    </row>
    <row r="24" customFormat="false" ht="15.75" hidden="false" customHeight="true" outlineLevel="0" collapsed="false">
      <c r="A24" s="31"/>
      <c r="B24" s="35"/>
      <c r="C24" s="36"/>
      <c r="D24" s="37"/>
      <c r="E24" s="37"/>
      <c r="F24" s="37"/>
      <c r="G24" s="37"/>
      <c r="H24" s="34"/>
    </row>
    <row r="25" customFormat="false" ht="15.75" hidden="false" customHeight="true" outlineLevel="0" collapsed="false">
      <c r="A25" s="31"/>
      <c r="B25" s="31"/>
      <c r="C25" s="32"/>
      <c r="D25" s="33"/>
      <c r="E25" s="33"/>
      <c r="F25" s="33"/>
      <c r="G25" s="33"/>
      <c r="H25" s="34"/>
    </row>
    <row r="26" customFormat="false" ht="15.75" hidden="false" customHeight="true" outlineLevel="0" collapsed="false">
      <c r="A26" s="31"/>
      <c r="B26" s="31"/>
      <c r="C26" s="32"/>
      <c r="D26" s="33"/>
      <c r="E26" s="33"/>
      <c r="F26" s="33"/>
      <c r="G26" s="33"/>
      <c r="H26" s="34"/>
    </row>
    <row r="27" customFormat="false" ht="15.75" hidden="false" customHeight="true" outlineLevel="0" collapsed="false">
      <c r="A27" s="31"/>
      <c r="B27" s="31"/>
      <c r="C27" s="32"/>
      <c r="D27" s="33"/>
      <c r="E27" s="33"/>
      <c r="F27" s="33"/>
      <c r="G27" s="33"/>
      <c r="H27" s="34"/>
    </row>
    <row r="28" customFormat="false" ht="15.75" hidden="false" customHeight="true" outlineLevel="0" collapsed="false">
      <c r="A28" s="31"/>
      <c r="B28" s="31"/>
      <c r="C28" s="32"/>
      <c r="D28" s="33"/>
      <c r="E28" s="33"/>
      <c r="F28" s="33"/>
      <c r="G28" s="33"/>
      <c r="H28" s="34" t="n">
        <v>4</v>
      </c>
    </row>
    <row r="29" customFormat="false" ht="15.75" hidden="false" customHeight="true" outlineLevel="0" collapsed="false">
      <c r="A29" s="31"/>
      <c r="B29" s="31"/>
      <c r="C29" s="32"/>
      <c r="D29" s="33"/>
      <c r="E29" s="33"/>
      <c r="F29" s="33"/>
      <c r="G29" s="33"/>
      <c r="H29" s="34"/>
    </row>
  </sheetData>
  <mergeCells count="13">
    <mergeCell ref="A1:H1"/>
    <mergeCell ref="A2:A3"/>
    <mergeCell ref="B2:B3"/>
    <mergeCell ref="C2:C3"/>
    <mergeCell ref="D2:F2"/>
    <mergeCell ref="G2:G3"/>
    <mergeCell ref="H2:H3"/>
    <mergeCell ref="A4:A6"/>
    <mergeCell ref="A7:B7"/>
    <mergeCell ref="A8:A13"/>
    <mergeCell ref="A14:B14"/>
    <mergeCell ref="A15:A16"/>
    <mergeCell ref="A17:C17"/>
  </mergeCells>
  <printOptions headings="false" gridLines="false" gridLinesSet="true" horizontalCentered="false" verticalCentered="false"/>
  <pageMargins left="0.236111111111111" right="0.236111111111111" top="0.354166666666667" bottom="0.354166666666667" header="0.511811023622047" footer="0.511811023622047"/>
  <pageSetup paperSize="9" scale="99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LibreOffice/7.6.2.1$Windows_X86_64 LibreOffice_project/56f7684011345957bbf33a7ee678afaf4d2ba333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2024-01-04T07:39:47Z</dcterms:created>
  <dc:creator>adm</dc:creator>
  <dc:description/>
  <dc:language>ru-RU</dc:language>
  <cp:lastModifiedBy/>
  <cp:lastPrinted>2024-01-09T12:30:52Z</cp:lastPrinted>
  <dcterms:modified xsi:type="dcterms:W3CDTF">2024-01-13T21:06:02Z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