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питание\"/>
    </mc:Choice>
  </mc:AlternateContent>
  <bookViews>
    <workbookView xWindow="1536" yWindow="264" windowWidth="17280" windowHeight="12096"/>
  </bookViews>
  <sheets>
    <sheet name="Меню школы (7-12 лет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G16" i="1"/>
  <c r="F16" i="1"/>
  <c r="E16" i="1"/>
  <c r="D16" i="1"/>
  <c r="C16" i="1"/>
  <c r="F8" i="1"/>
  <c r="C8" i="1"/>
  <c r="G5" i="1"/>
  <c r="G8" i="1" s="1"/>
  <c r="E5" i="1"/>
  <c r="E8" i="1" s="1"/>
  <c r="D5" i="1"/>
  <c r="D8" i="1" s="1"/>
  <c r="D19" i="1" l="1"/>
  <c r="F19" i="1"/>
  <c r="G19" i="1"/>
  <c r="E19" i="1"/>
</calcChain>
</file>

<file path=xl/sharedStrings.xml><?xml version="1.0" encoding="utf-8"?>
<sst xmlns="http://schemas.openxmlformats.org/spreadsheetml/2006/main" count="40" uniqueCount="40">
  <si>
    <t>Неделя 1 
День 1</t>
  </si>
  <si>
    <t>Прием пищи</t>
  </si>
  <si>
    <t>Наименование блюд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</si>
  <si>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</si>
  <si>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</si>
  <si>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</si>
  <si>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</si>
  <si>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</si>
  <si>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</si>
  <si>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</si>
  <si>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</si>
  <si>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Макароны отварные с сыром</t>
  </si>
  <si>
    <t>Рец. 204 СРБ для ООУ Тутельян В.А. 2015</t>
  </si>
  <si>
    <t>Бутерброд с маслом</t>
  </si>
  <si>
    <t>Рец. 1 СРБ для ООУ Тутельян В.А. 2015</t>
  </si>
  <si>
    <t>Чай с сахаром</t>
  </si>
  <si>
    <t>Рец. 376 СРБ для ООУ Тутельян В.А. 2015</t>
  </si>
  <si>
    <t>Фрукт свежий</t>
  </si>
  <si>
    <t>Рец. 338 СРБ для ООУ Тутельян В.А. 2015</t>
  </si>
  <si>
    <t>Итого за завтрак</t>
  </si>
  <si>
    <t>Обед</t>
  </si>
  <si>
    <t>Горошек зеленый консервир. //
Помидор свежий</t>
  </si>
  <si>
    <t>Рец. 22 Сб. рецептур Кучма В.Р. 2016</t>
  </si>
  <si>
    <t>Рассольник ленинградский с курицей и сметаной</t>
  </si>
  <si>
    <t>Рец. 96 СРБ для ООУ Тутельян В.А. 2015</t>
  </si>
  <si>
    <t>Гуляш из птицы</t>
  </si>
  <si>
    <t>Рец. 311 Сб. рецептур Кучма В.Р. 2016</t>
  </si>
  <si>
    <t>Рис отварной</t>
  </si>
  <si>
    <t>Рец. 304 СРБ для ООУ Тутельян В. А. 2015</t>
  </si>
  <si>
    <t>Компот плодовый</t>
  </si>
  <si>
    <t>Рец. 344 СРБ для ООУ Тутельян В. А. 2015</t>
  </si>
  <si>
    <t>Хлеб ржаной</t>
  </si>
  <si>
    <t>Рец. 19 Сб. рецептур Кучма В.Р. 2016</t>
  </si>
  <si>
    <t>Хлеб пшеничный</t>
  </si>
  <si>
    <t>Рец. 18 Сб. рецептур Кучма В.Р. 2016</t>
  </si>
  <si>
    <t>Итого за обед</t>
  </si>
  <si>
    <t>На день</t>
  </si>
  <si>
    <t>Соль йодированная</t>
  </si>
  <si>
    <t>Аскорбиновая кислота</t>
  </si>
  <si>
    <t>Итого за первый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</si>
</sst>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8"/>
      <name val="Arial"/>
      <family val="2"/>
    </font>
    <font>
      <b/>
      <i/>
      <sz val="14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1">
    <xf numFmtId="0" fontId="0" fillId="0" borderId="0" xfId="0"/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6" fillId="0" borderId="4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left" vertical="center" wrapText="1"/>
    </xf>
    <xf numFmtId="1" fontId="8" fillId="0" borderId="4" xfId="1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2" fontId="8" fillId="0" borderId="4" xfId="1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8" fillId="0" borderId="4" xfId="3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3_1" xfId="1"/>
    <cellStyle name="Обычный_Меню 7-10 (СанПиН)" xfId="3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="85" zoomScaleNormal="85" zoomScaleSheetLayoutView="85" workbookViewId="0">
      <selection activeCell="A20" sqref="A20:XFD296"/>
    </sheetView>
  </sheetViews>
  <sheetFormatPr defaultColWidth="9.109375" defaultRowHeight="13.8" x14ac:dyDescent="0.3"/>
  <cols>
    <col min="1" max="1" width="15.109375" style="2" customWidth="1"/>
    <col min="2" max="2" width="35.33203125" style="2" customWidth="1"/>
    <col min="3" max="3" width="9.109375" style="17"/>
    <col min="4" max="4" width="12.33203125" style="1" customWidth="1"/>
    <col min="5" max="5" width="10" style="1" customWidth="1"/>
    <col min="6" max="6" width="10.6640625" style="1" customWidth="1"/>
    <col min="7" max="7" width="10.88671875" style="1" customWidth="1"/>
    <col min="8" max="8" width="40.6640625" style="2" customWidth="1"/>
    <col min="9" max="16384" width="9.109375" style="2"/>
  </cols>
  <sheetData>
    <row r="1" spans="1:8" ht="39.9" customHeight="1" x14ac:dyDescent="0.3">
      <c r="A1" s="29" t="s">
        <v>0</v>
      </c>
      <c r="B1" s="30"/>
      <c r="C1" s="30"/>
      <c r="D1" s="30"/>
      <c r="E1" s="30"/>
      <c r="F1" s="30"/>
      <c r="G1" s="30"/>
      <c r="H1" s="31"/>
    </row>
    <row r="2" spans="1:8" ht="15.9" customHeight="1" x14ac:dyDescent="0.3">
      <c r="A2" s="32" t="s">
        <v>1</v>
      </c>
      <c r="B2" s="33" t="s">
        <v>2</v>
      </c>
      <c r="C2" s="34" t="s">
        <v>3</v>
      </c>
      <c r="D2" s="36" t="s">
        <v>4</v>
      </c>
      <c r="E2" s="37"/>
      <c r="F2" s="38"/>
      <c r="G2" s="39" t="s">
        <v>5</v>
      </c>
      <c r="H2" s="21" t="s">
        <v>6</v>
      </c>
    </row>
    <row r="3" spans="1:8" ht="30" customHeight="1" x14ac:dyDescent="0.3">
      <c r="A3" s="32"/>
      <c r="B3" s="33"/>
      <c r="C3" s="35"/>
      <c r="D3" s="3" t="s">
        <v>7</v>
      </c>
      <c r="E3" s="3" t="s">
        <v>8</v>
      </c>
      <c r="F3" s="4" t="s">
        <v>9</v>
      </c>
      <c r="G3" s="40"/>
      <c r="H3" s="22"/>
    </row>
    <row r="4" spans="1:8" ht="15.9" customHeight="1" x14ac:dyDescent="0.3">
      <c r="A4" s="23" t="s">
        <v>10</v>
      </c>
      <c r="B4" s="5" t="s">
        <v>11</v>
      </c>
      <c r="C4" s="6">
        <v>200</v>
      </c>
      <c r="D4" s="7">
        <v>6.1929999999999996</v>
      </c>
      <c r="E4" s="7">
        <v>7.9290000000000003</v>
      </c>
      <c r="F4" s="7">
        <v>46.22</v>
      </c>
      <c r="G4" s="7">
        <v>288.81</v>
      </c>
      <c r="H4" s="8" t="s">
        <v>12</v>
      </c>
    </row>
    <row r="5" spans="1:8" ht="15.9" customHeight="1" x14ac:dyDescent="0.3">
      <c r="A5" s="24"/>
      <c r="B5" s="5" t="s">
        <v>13</v>
      </c>
      <c r="C5" s="6">
        <v>40</v>
      </c>
      <c r="D5" s="7">
        <f>1.95*40/35</f>
        <v>2.2285714285714286</v>
      </c>
      <c r="E5" s="7">
        <f>6.475*40/35</f>
        <v>7.4</v>
      </c>
      <c r="F5" s="7">
        <v>15.66</v>
      </c>
      <c r="G5" s="7">
        <f>84.3*40/35</f>
        <v>96.342857142857142</v>
      </c>
      <c r="H5" s="8" t="s">
        <v>14</v>
      </c>
    </row>
    <row r="6" spans="1:8" ht="15.9" customHeight="1" x14ac:dyDescent="0.3">
      <c r="A6" s="24"/>
      <c r="B6" s="5" t="s">
        <v>15</v>
      </c>
      <c r="C6" s="6">
        <v>200</v>
      </c>
      <c r="D6" s="7">
        <v>6.9999999999999999E-4</v>
      </c>
      <c r="E6" s="7">
        <v>0</v>
      </c>
      <c r="F6" s="7">
        <v>7.0350000000000001</v>
      </c>
      <c r="G6" s="7">
        <v>28.126000000000001</v>
      </c>
      <c r="H6" s="8" t="s">
        <v>16</v>
      </c>
    </row>
    <row r="7" spans="1:8" ht="15.9" customHeight="1" x14ac:dyDescent="0.3">
      <c r="A7" s="24"/>
      <c r="B7" s="5" t="s">
        <v>17</v>
      </c>
      <c r="C7" s="6">
        <v>150</v>
      </c>
      <c r="D7" s="9">
        <v>1.5</v>
      </c>
      <c r="E7" s="9">
        <v>0.6</v>
      </c>
      <c r="F7" s="9">
        <v>23.1</v>
      </c>
      <c r="G7" s="9">
        <v>107.3</v>
      </c>
      <c r="H7" s="8" t="s">
        <v>18</v>
      </c>
    </row>
    <row r="8" spans="1:8" s="13" customFormat="1" ht="15.9" customHeight="1" x14ac:dyDescent="0.3">
      <c r="A8" s="25" t="s">
        <v>19</v>
      </c>
      <c r="B8" s="26"/>
      <c r="C8" s="10">
        <f>SUM(C4:C7)</f>
        <v>590</v>
      </c>
      <c r="D8" s="11">
        <f>SUM(D4:D7)</f>
        <v>9.9222714285714293</v>
      </c>
      <c r="E8" s="11">
        <f>SUM(E4:E7)</f>
        <v>15.929</v>
      </c>
      <c r="F8" s="11">
        <f>SUM(F4:F7)</f>
        <v>92.014999999999986</v>
      </c>
      <c r="G8" s="11">
        <f>SUM(G4:G7)</f>
        <v>520.57885714285715</v>
      </c>
      <c r="H8" s="12"/>
    </row>
    <row r="9" spans="1:8" ht="32.1" customHeight="1" x14ac:dyDescent="0.3">
      <c r="A9" s="23" t="s">
        <v>20</v>
      </c>
      <c r="B9" s="5" t="s">
        <v>21</v>
      </c>
      <c r="C9" s="6">
        <v>60</v>
      </c>
      <c r="D9" s="9">
        <v>1.43</v>
      </c>
      <c r="E9" s="9">
        <v>0.19500000000000001</v>
      </c>
      <c r="F9" s="9">
        <v>5.5250000000000004</v>
      </c>
      <c r="G9" s="9">
        <v>24.7</v>
      </c>
      <c r="H9" s="8" t="s">
        <v>22</v>
      </c>
    </row>
    <row r="10" spans="1:8" ht="32.1" customHeight="1" x14ac:dyDescent="0.3">
      <c r="A10" s="24"/>
      <c r="B10" s="5" t="s">
        <v>23</v>
      </c>
      <c r="C10" s="6">
        <v>200</v>
      </c>
      <c r="D10" s="7">
        <v>6.1661999999999999</v>
      </c>
      <c r="E10" s="7">
        <v>6.46</v>
      </c>
      <c r="F10" s="7">
        <v>17.05</v>
      </c>
      <c r="G10" s="7">
        <v>167.80600000000001</v>
      </c>
      <c r="H10" s="8" t="s">
        <v>24</v>
      </c>
    </row>
    <row r="11" spans="1:8" ht="15.9" customHeight="1" x14ac:dyDescent="0.3">
      <c r="A11" s="24"/>
      <c r="B11" s="5" t="s">
        <v>25</v>
      </c>
      <c r="C11" s="6">
        <v>90</v>
      </c>
      <c r="D11" s="14">
        <v>15.9741</v>
      </c>
      <c r="E11" s="14">
        <v>16.8977</v>
      </c>
      <c r="F11" s="14">
        <v>8.6813000000000002</v>
      </c>
      <c r="G11" s="14">
        <v>285.19099999999997</v>
      </c>
      <c r="H11" s="8" t="s">
        <v>26</v>
      </c>
    </row>
    <row r="12" spans="1:8" ht="15.9" customHeight="1" x14ac:dyDescent="0.3">
      <c r="A12" s="24"/>
      <c r="B12" s="5" t="s">
        <v>27</v>
      </c>
      <c r="C12" s="6">
        <v>150</v>
      </c>
      <c r="D12" s="7">
        <v>3.7305000000000001</v>
      </c>
      <c r="E12" s="7">
        <v>5.24</v>
      </c>
      <c r="F12" s="7">
        <v>39.256</v>
      </c>
      <c r="G12" s="7">
        <v>183.15</v>
      </c>
      <c r="H12" s="8" t="s">
        <v>28</v>
      </c>
    </row>
    <row r="13" spans="1:8" ht="15.9" customHeight="1" x14ac:dyDescent="0.3">
      <c r="A13" s="24"/>
      <c r="B13" s="5" t="s">
        <v>29</v>
      </c>
      <c r="C13" s="6">
        <v>200</v>
      </c>
      <c r="D13" s="7">
        <v>0.9</v>
      </c>
      <c r="E13" s="7">
        <v>0.08</v>
      </c>
      <c r="F13" s="7">
        <v>7.0488</v>
      </c>
      <c r="G13" s="7">
        <v>36.143999999999998</v>
      </c>
      <c r="H13" s="8" t="s">
        <v>30</v>
      </c>
    </row>
    <row r="14" spans="1:8" ht="15.9" customHeight="1" x14ac:dyDescent="0.3">
      <c r="A14" s="24"/>
      <c r="B14" s="5" t="s">
        <v>31</v>
      </c>
      <c r="C14" s="6">
        <v>30</v>
      </c>
      <c r="D14" s="7">
        <v>3.7349999999999999</v>
      </c>
      <c r="E14" s="7">
        <v>0.67500000000000004</v>
      </c>
      <c r="F14" s="7">
        <v>21.645</v>
      </c>
      <c r="G14" s="7">
        <v>116.55</v>
      </c>
      <c r="H14" s="8" t="s">
        <v>32</v>
      </c>
    </row>
    <row r="15" spans="1:8" ht="15.9" customHeight="1" x14ac:dyDescent="0.3">
      <c r="A15" s="24"/>
      <c r="B15" s="5" t="s">
        <v>33</v>
      </c>
      <c r="C15" s="6">
        <v>40</v>
      </c>
      <c r="D15" s="7">
        <v>3.7999999999999994</v>
      </c>
      <c r="E15" s="7">
        <v>0.45</v>
      </c>
      <c r="F15" s="7">
        <v>24.75</v>
      </c>
      <c r="G15" s="7">
        <v>135</v>
      </c>
      <c r="H15" s="8" t="s">
        <v>34</v>
      </c>
    </row>
    <row r="16" spans="1:8" s="13" customFormat="1" ht="15.9" customHeight="1" x14ac:dyDescent="0.3">
      <c r="A16" s="25" t="s">
        <v>35</v>
      </c>
      <c r="B16" s="26"/>
      <c r="C16" s="10">
        <f>SUM(C9:C15)</f>
        <v>770</v>
      </c>
      <c r="D16" s="11">
        <f>SUM(D9:D15)</f>
        <v>35.735799999999998</v>
      </c>
      <c r="E16" s="11">
        <f>SUM(E9:E15)</f>
        <v>29.997700000000002</v>
      </c>
      <c r="F16" s="11">
        <f>SUM(F9:F15)</f>
        <v>123.95610000000001</v>
      </c>
      <c r="G16" s="11">
        <f>SUM(G9:G15)</f>
        <v>948.54099999999994</v>
      </c>
      <c r="H16" s="12"/>
    </row>
    <row r="17" spans="1:8" s="13" customFormat="1" ht="15.9" customHeight="1" x14ac:dyDescent="0.3">
      <c r="A17" s="27" t="s">
        <v>36</v>
      </c>
      <c r="B17" s="5" t="s">
        <v>37</v>
      </c>
      <c r="C17" s="15">
        <v>1.8</v>
      </c>
      <c r="D17" s="9">
        <v>0</v>
      </c>
      <c r="E17" s="9">
        <v>0</v>
      </c>
      <c r="F17" s="9">
        <v>0</v>
      </c>
      <c r="G17" s="9">
        <v>0</v>
      </c>
      <c r="H17" s="12"/>
    </row>
    <row r="18" spans="1:8" s="13" customFormat="1" ht="15.9" customHeight="1" x14ac:dyDescent="0.3">
      <c r="A18" s="28"/>
      <c r="B18" s="5" t="s">
        <v>38</v>
      </c>
      <c r="C18" s="16">
        <v>0.06</v>
      </c>
      <c r="D18" s="9">
        <f>0.0006/10</f>
        <v>5.9999999999999995E-5</v>
      </c>
      <c r="E18" s="9">
        <f>0.0006/10</f>
        <v>5.9999999999999995E-5</v>
      </c>
      <c r="F18" s="9">
        <f>0.57468/10</f>
        <v>5.7467999999999998E-2</v>
      </c>
      <c r="G18" s="9">
        <f>1.39038/10</f>
        <v>0.13903799999999999</v>
      </c>
      <c r="H18" s="12"/>
    </row>
    <row r="19" spans="1:8" ht="15.9" customHeight="1" x14ac:dyDescent="0.3">
      <c r="A19" s="18" t="s">
        <v>39</v>
      </c>
      <c r="B19" s="19"/>
      <c r="C19" s="20"/>
      <c r="D19" s="11">
        <f>D8+D16+D17+D18</f>
        <v>45.658131428571423</v>
      </c>
      <c r="E19" s="11">
        <f>E8+E16+E17+E18</f>
        <v>45.926760000000002</v>
      </c>
      <c r="F19" s="11">
        <f>F8+F16+F17+F18</f>
        <v>216.02856799999998</v>
      </c>
      <c r="G19" s="11">
        <f>G8+G16+G17+G18</f>
        <v>1469.2588951428572</v>
      </c>
      <c r="H19" s="8"/>
    </row>
  </sheetData>
  <mergeCells count="13">
    <mergeCell ref="A1:H1"/>
    <mergeCell ref="A2:A3"/>
    <mergeCell ref="B2:B3"/>
    <mergeCell ref="C2:C3"/>
    <mergeCell ref="D2:F2"/>
    <mergeCell ref="G2:G3"/>
    <mergeCell ref="A19:C19"/>
    <mergeCell ref="H2:H3"/>
    <mergeCell ref="A4:A7"/>
    <mergeCell ref="A8:B8"/>
    <mergeCell ref="A9:A15"/>
    <mergeCell ref="A16:B16"/>
    <mergeCell ref="A17:A18"/>
  </mergeCells>
  <pageMargins left="0.23622047244094491" right="0.23622047244094491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школы (7-12 лет)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ACER</cp:lastModifiedBy>
  <cp:lastPrinted>2024-01-09T12:30:52Z</cp:lastPrinted>
  <dcterms:created xsi:type="dcterms:W3CDTF">2024-01-04T07:39:47Z</dcterms:created>
  <dcterms:modified xsi:type="dcterms:W3CDTF">2024-01-23T08:58:35Z</dcterms:modified>
</cp:coreProperties>
</file>